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2" yWindow="552" windowWidth="28476" windowHeight="12108"/>
  </bookViews>
  <sheets>
    <sheet name="Příloha 1" sheetId="1" r:id="rId1"/>
    <sheet name="Příloha 2" sheetId="2" r:id="rId2"/>
    <sheet name="List3" sheetId="3" r:id="rId3"/>
    <sheet name="List1" sheetId="4" r:id="rId4"/>
  </sheets>
  <calcPr calcId="125725"/>
</workbook>
</file>

<file path=xl/calcChain.xml><?xml version="1.0" encoding="utf-8"?>
<calcChain xmlns="http://schemas.openxmlformats.org/spreadsheetml/2006/main">
  <c r="B20" i="2"/>
  <c r="B19"/>
  <c r="B18"/>
  <c r="B17"/>
  <c r="B16"/>
  <c r="B15"/>
  <c r="B14"/>
  <c r="B13"/>
  <c r="B12"/>
  <c r="B11"/>
  <c r="B10"/>
  <c r="B6" s="1"/>
  <c r="B9"/>
  <c r="B8"/>
  <c r="B7"/>
  <c r="G6"/>
  <c r="F6"/>
  <c r="J106" i="1"/>
  <c r="I106"/>
  <c r="J98"/>
  <c r="I98"/>
  <c r="J88"/>
  <c r="I88"/>
  <c r="J74"/>
  <c r="I74"/>
  <c r="J65"/>
  <c r="I65"/>
  <c r="J60"/>
  <c r="I60"/>
  <c r="J53"/>
  <c r="I53"/>
  <c r="J44"/>
  <c r="I44"/>
  <c r="J38"/>
  <c r="I38"/>
  <c r="J32"/>
  <c r="I32"/>
  <c r="J28"/>
  <c r="I28"/>
  <c r="J17"/>
  <c r="I17"/>
  <c r="J9"/>
  <c r="I9"/>
  <c r="J6"/>
</calcChain>
</file>

<file path=xl/sharedStrings.xml><?xml version="1.0" encoding="utf-8"?>
<sst xmlns="http://schemas.openxmlformats.org/spreadsheetml/2006/main" count="150" uniqueCount="143">
  <si>
    <t>Příloha č. 2 k č.j. ČÚZK-17221/2016-22</t>
  </si>
  <si>
    <t>Příloha č. 4 - Věcné úkoly 2016</t>
  </si>
  <si>
    <t>Harmonogram obnovy katastrálního operátu a převodu a předávání dat SPÚ</t>
  </si>
  <si>
    <t>Vyhlášení platnosti obnoveného katastrálního operátu, dokončení převodu číselného vyjádření analogové mapy v S-JTSK do digitální podoby a převodu z KM-D na KMD a revize údajů katastru v roce 2016</t>
  </si>
  <si>
    <t>Obvod územní působnosti Katastrálního úřadu pro</t>
  </si>
  <si>
    <t>Katastrální úřad pro</t>
  </si>
  <si>
    <t>Počet kat.území nebo jejich částí (věcných úkolů), ve kterých bude v roce dokončena obnova katastrálního operátu nebo převod</t>
  </si>
  <si>
    <t>Počet katastrálních území a jejich částí podle přílohy č. 1</t>
  </si>
  <si>
    <t>Územní obvod Katastrálního pracoviště</t>
  </si>
  <si>
    <t>novým mapováním</t>
  </si>
  <si>
    <t>podle výsledků pozemkových úprav</t>
  </si>
  <si>
    <t>přepracováním na DKM</t>
  </si>
  <si>
    <t>přepracováním na KMD</t>
  </si>
  <si>
    <t>převod</t>
  </si>
  <si>
    <t>převod KM-D</t>
  </si>
  <si>
    <t>Celkem       v roce</t>
  </si>
  <si>
    <t>1. čtvrtletí</t>
  </si>
  <si>
    <t>2. čtvrtletí</t>
  </si>
  <si>
    <t>3. čtvrtletí</t>
  </si>
  <si>
    <t>říjen</t>
  </si>
  <si>
    <t>listopad</t>
  </si>
  <si>
    <t>prosinec</t>
  </si>
  <si>
    <t>celkem</t>
  </si>
  <si>
    <t>celkem věcných úkolů</t>
  </si>
  <si>
    <t>revize údajů KN</t>
  </si>
  <si>
    <t>dokončení první digitalizace      v k.ú.</t>
  </si>
  <si>
    <t>a</t>
  </si>
  <si>
    <t>hlavní město Prahu</t>
  </si>
  <si>
    <t>Jihočeský kraj</t>
  </si>
  <si>
    <t>Celkem</t>
  </si>
  <si>
    <t>Jihomoravský kraj</t>
  </si>
  <si>
    <t>Karlovarský kraj</t>
  </si>
  <si>
    <t>Královéhradecký kraj</t>
  </si>
  <si>
    <t>Liberecký kraj</t>
  </si>
  <si>
    <t>Moravskoslezský kraj</t>
  </si>
  <si>
    <t>Olomoucký kraj</t>
  </si>
  <si>
    <t>Pardubický kraj</t>
  </si>
  <si>
    <t>Plzeňský kraj</t>
  </si>
  <si>
    <t>Středočeský kraj</t>
  </si>
  <si>
    <t>Ústecký kraj</t>
  </si>
  <si>
    <t>Vysočinu</t>
  </si>
  <si>
    <t>Zlínský kraj</t>
  </si>
  <si>
    <t>101 - Praha</t>
  </si>
  <si>
    <t>301 - České Budějovice</t>
  </si>
  <si>
    <t>302 - Český Krumlov</t>
  </si>
  <si>
    <t>303 - Jindřichův Hradec</t>
  </si>
  <si>
    <t>305 - Písek</t>
  </si>
  <si>
    <t>306 - Prachatice</t>
  </si>
  <si>
    <t>307 - Strakonice</t>
  </si>
  <si>
    <t>308 - Tábor</t>
  </si>
  <si>
    <t>701 - Blansko</t>
  </si>
  <si>
    <t>731 - Boskovice</t>
  </si>
  <si>
    <t>702 - Brno-město</t>
  </si>
  <si>
    <t>703 - Brno-venkov</t>
  </si>
  <si>
    <t>704 - Břeclav</t>
  </si>
  <si>
    <t>706 - Hodonín</t>
  </si>
  <si>
    <t>735 - Hustopeče</t>
  </si>
  <si>
    <t>738 - Kyjov</t>
  </si>
  <si>
    <t>712 - Vyškov</t>
  </si>
  <si>
    <t>713 - Znojmo</t>
  </si>
  <si>
    <t>402 - Cheb</t>
  </si>
  <si>
    <t>403 - Karlovy Vary</t>
  </si>
  <si>
    <t>409 - Sokolov</t>
  </si>
  <si>
    <t>602 - Hradec Králové</t>
  </si>
  <si>
    <t>604 - Jičín</t>
  </si>
  <si>
    <t>605 - Náchod</t>
  </si>
  <si>
    <t>607 - Rychnov n. Kn.</t>
  </si>
  <si>
    <t>610 - Trutnov</t>
  </si>
  <si>
    <t xml:space="preserve">Liberecký kraj </t>
  </si>
  <si>
    <t>501 - Česká Lípa</t>
  </si>
  <si>
    <t>532 - Frýdlant</t>
  </si>
  <si>
    <t>504 - Jablonec nad Nisou</t>
  </si>
  <si>
    <t>505 - Liberec</t>
  </si>
  <si>
    <t>608 - Semily</t>
  </si>
  <si>
    <t xml:space="preserve">Moravskoslezský kraj </t>
  </si>
  <si>
    <t>801 - Bruntál</t>
  </si>
  <si>
    <t>802 - Frýdek-Místek</t>
  </si>
  <si>
    <t>833 - Havířov</t>
  </si>
  <si>
    <t>831 - Krnov</t>
  </si>
  <si>
    <t>804 - Nový Jičín</t>
  </si>
  <si>
    <t>806 - Opava</t>
  </si>
  <si>
    <t>807 - Ostrava</t>
  </si>
  <si>
    <t>832 - Třinec</t>
  </si>
  <si>
    <t xml:space="preserve">Olomoucký kraj </t>
  </si>
  <si>
    <t>835 - Hranice</t>
  </si>
  <si>
    <t>811 - Jeseník</t>
  </si>
  <si>
    <t>805 - Olomouc</t>
  </si>
  <si>
    <t>709 - Prostějov</t>
  </si>
  <si>
    <t>808 - Přerov</t>
  </si>
  <si>
    <t>809 - Šumperk</t>
  </si>
  <si>
    <t xml:space="preserve">Pardubický kraj </t>
  </si>
  <si>
    <t>603 - Chrudim</t>
  </si>
  <si>
    <t>606 - Pardubice</t>
  </si>
  <si>
    <t>609 - Svitavy</t>
  </si>
  <si>
    <t>611 - Ústí nad Orlicí</t>
  </si>
  <si>
    <t xml:space="preserve">Plzeňský kraj </t>
  </si>
  <si>
    <t>401 - Domažlice</t>
  </si>
  <si>
    <t>404 - Klatovy</t>
  </si>
  <si>
    <t>435 - Kralovice</t>
  </si>
  <si>
    <t>406 - Plzeň-jih</t>
  </si>
  <si>
    <t>405 - Plzeň-město</t>
  </si>
  <si>
    <t>407 - Plzeň-sever</t>
  </si>
  <si>
    <t>408 - Rokycany</t>
  </si>
  <si>
    <t>410 - Tachov</t>
  </si>
  <si>
    <t xml:space="preserve">Středočeský kraj </t>
  </si>
  <si>
    <t>201 - Benešov</t>
  </si>
  <si>
    <t>202 - Beroun</t>
  </si>
  <si>
    <t>203 - Kladno</t>
  </si>
  <si>
    <t>204 - Kolín</t>
  </si>
  <si>
    <t>205 - Kutná Hora</t>
  </si>
  <si>
    <t>206 - Mělník</t>
  </si>
  <si>
    <t>207 - Mladá Boleslav</t>
  </si>
  <si>
    <t>208 - Nymburk</t>
  </si>
  <si>
    <t>209 - Praha-východ</t>
  </si>
  <si>
    <t>210 - Praha-západ</t>
  </si>
  <si>
    <t>211 - Příbram</t>
  </si>
  <si>
    <t>212 - Rakovník</t>
  </si>
  <si>
    <t>231 - Slaný</t>
  </si>
  <si>
    <t xml:space="preserve">Ústecký kraj </t>
  </si>
  <si>
    <t>503 - Chomutov</t>
  </si>
  <si>
    <t>502 - Děčín</t>
  </si>
  <si>
    <t>506 - Litoměřice</t>
  </si>
  <si>
    <t>507 - Louny</t>
  </si>
  <si>
    <t>508 - Most</t>
  </si>
  <si>
    <t>531 - Rumburk</t>
  </si>
  <si>
    <t>509 - Teplice</t>
  </si>
  <si>
    <t>510 - Ústí nad Labem</t>
  </si>
  <si>
    <t>533 - Žatec</t>
  </si>
  <si>
    <t>601 - Havlíčkův Brod</t>
  </si>
  <si>
    <t>707 - Jihlava</t>
  </si>
  <si>
    <t>741 - Moravské Budějovice</t>
  </si>
  <si>
    <t>304 - Pelhřimov</t>
  </si>
  <si>
    <t>710 - Třebíč</t>
  </si>
  <si>
    <t>746 - Velké Meziříčí</t>
  </si>
  <si>
    <t>714 - Žďár nad Sázavou</t>
  </si>
  <si>
    <t>740 - Holešov</t>
  </si>
  <si>
    <t>708 - Kroměříž</t>
  </si>
  <si>
    <t>711 - Uherské Hradiště</t>
  </si>
  <si>
    <t>742 - Uherský Brod</t>
  </si>
  <si>
    <t>737 - Valašské Klobouky</t>
  </si>
  <si>
    <t>836 - Valašské Meziříčí</t>
  </si>
  <si>
    <t>810 - Vsetín</t>
  </si>
  <si>
    <t>705 - Zlín</t>
  </si>
</sst>
</file>

<file path=xl/styles.xml><?xml version="1.0" encoding="utf-8"?>
<styleSheet xmlns="http://schemas.openxmlformats.org/spreadsheetml/2006/main">
  <fonts count="12">
    <font>
      <sz val="11"/>
      <color rgb="FF000000"/>
      <name val="Calibri"/>
    </font>
    <font>
      <sz val="10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1"/>
      <name val="Calibri"/>
    </font>
    <font>
      <b/>
      <sz val="7"/>
      <color rgb="FF000000"/>
      <name val="Arial"/>
    </font>
    <font>
      <sz val="7"/>
      <color rgb="FF000000"/>
      <name val="Arial"/>
    </font>
    <font>
      <b/>
      <sz val="11"/>
      <color rgb="FF000000"/>
      <name val="Arial"/>
    </font>
    <font>
      <sz val="8"/>
      <color rgb="FF000000"/>
      <name val="Arial"/>
    </font>
    <font>
      <sz val="11"/>
      <color rgb="FF000000"/>
      <name val="Arial"/>
    </font>
    <font>
      <sz val="9"/>
      <color rgb="FF000000"/>
      <name val="Arial"/>
    </font>
    <font>
      <sz val="9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7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113">
    <xf numFmtId="0" fontId="0" fillId="0" borderId="0" xfId="0" applyFont="1" applyAlignment="1"/>
    <xf numFmtId="0" fontId="0" fillId="0" borderId="0" xfId="0" applyFont="1" applyAlignment="1">
      <alignment horizontal="right" vertical="center"/>
    </xf>
    <xf numFmtId="0" fontId="0" fillId="0" borderId="0" xfId="0" applyFont="1"/>
    <xf numFmtId="0" fontId="5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0" fontId="8" fillId="2" borderId="15" xfId="0" applyFont="1" applyFill="1" applyBorder="1" applyAlignment="1">
      <alignment horizontal="center" vertical="top" wrapText="1"/>
    </xf>
    <xf numFmtId="0" fontId="8" fillId="2" borderId="16" xfId="0" applyFont="1" applyFill="1" applyBorder="1" applyAlignment="1">
      <alignment horizontal="center" vertical="top" wrapText="1"/>
    </xf>
    <xf numFmtId="0" fontId="7" fillId="2" borderId="13" xfId="0" applyFont="1" applyFill="1" applyBorder="1" applyAlignment="1">
      <alignment horizontal="left" vertical="top"/>
    </xf>
    <xf numFmtId="0" fontId="6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 vertical="top" wrapText="1"/>
    </xf>
    <xf numFmtId="0" fontId="9" fillId="0" borderId="22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top" wrapText="1"/>
    </xf>
    <xf numFmtId="0" fontId="6" fillId="0" borderId="24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top" wrapText="1"/>
    </xf>
    <xf numFmtId="0" fontId="9" fillId="3" borderId="25" xfId="0" applyFont="1" applyFill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9" fillId="2" borderId="26" xfId="0" applyFont="1" applyFill="1" applyBorder="1" applyAlignment="1">
      <alignment horizontal="left" vertical="top" wrapText="1"/>
    </xf>
    <xf numFmtId="0" fontId="6" fillId="0" borderId="23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2" borderId="30" xfId="0" applyFont="1" applyFill="1" applyBorder="1" applyAlignment="1">
      <alignment horizontal="left" vertical="top" wrapText="1"/>
    </xf>
    <xf numFmtId="0" fontId="6" fillId="0" borderId="11" xfId="0" applyFont="1" applyBorder="1" applyAlignment="1">
      <alignment horizontal="center" vertical="top" wrapText="1"/>
    </xf>
    <xf numFmtId="0" fontId="9" fillId="0" borderId="3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6" fillId="0" borderId="17" xfId="0" applyFont="1" applyBorder="1" applyAlignment="1">
      <alignment horizontal="center" vertical="top" wrapText="1"/>
    </xf>
    <xf numFmtId="0" fontId="9" fillId="0" borderId="33" xfId="0" applyFont="1" applyBorder="1" applyAlignment="1">
      <alignment horizontal="center"/>
    </xf>
    <xf numFmtId="0" fontId="6" fillId="0" borderId="19" xfId="0" applyFont="1" applyBorder="1" applyAlignment="1">
      <alignment horizontal="center" vertical="top" wrapText="1"/>
    </xf>
    <xf numFmtId="0" fontId="9" fillId="0" borderId="34" xfId="0" applyFont="1" applyBorder="1" applyAlignment="1">
      <alignment horizontal="center"/>
    </xf>
    <xf numFmtId="0" fontId="6" fillId="0" borderId="24" xfId="0" applyFont="1" applyBorder="1" applyAlignment="1">
      <alignment horizontal="center" vertical="top" wrapText="1"/>
    </xf>
    <xf numFmtId="0" fontId="9" fillId="0" borderId="35" xfId="0" applyFont="1" applyBorder="1" applyAlignment="1">
      <alignment horizontal="center"/>
    </xf>
    <xf numFmtId="0" fontId="5" fillId="0" borderId="19" xfId="0" applyFont="1" applyBorder="1" applyAlignment="1">
      <alignment horizontal="left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left" vertical="top" wrapText="1"/>
    </xf>
    <xf numFmtId="0" fontId="10" fillId="0" borderId="1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/>
    </xf>
    <xf numFmtId="0" fontId="9" fillId="0" borderId="37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0" borderId="24" xfId="0" applyFont="1" applyBorder="1" applyAlignment="1">
      <alignment horizontal="center" vertical="center" wrapText="1"/>
    </xf>
    <xf numFmtId="0" fontId="9" fillId="0" borderId="39" xfId="0" applyFont="1" applyBorder="1" applyAlignment="1">
      <alignment horizontal="center"/>
    </xf>
    <xf numFmtId="0" fontId="6" fillId="0" borderId="19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center"/>
    </xf>
    <xf numFmtId="0" fontId="10" fillId="0" borderId="41" xfId="0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43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4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left" vertical="center" wrapText="1"/>
    </xf>
    <xf numFmtId="0" fontId="10" fillId="0" borderId="48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50" xfId="0" applyFont="1" applyBorder="1" applyAlignment="1">
      <alignment horizontal="center" vertical="center" wrapText="1"/>
    </xf>
    <xf numFmtId="0" fontId="10" fillId="0" borderId="51" xfId="0" applyFont="1" applyBorder="1" applyAlignment="1">
      <alignment horizontal="center" vertical="center" wrapText="1"/>
    </xf>
    <xf numFmtId="0" fontId="10" fillId="0" borderId="52" xfId="0" applyFont="1" applyBorder="1" applyAlignment="1">
      <alignment horizontal="center" vertical="center" wrapText="1"/>
    </xf>
    <xf numFmtId="0" fontId="10" fillId="0" borderId="53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left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 wrapText="1"/>
    </xf>
    <xf numFmtId="0" fontId="10" fillId="0" borderId="58" xfId="0" applyFont="1" applyBorder="1" applyAlignment="1">
      <alignment horizontal="center" vertical="center" wrapText="1"/>
    </xf>
    <xf numFmtId="0" fontId="10" fillId="0" borderId="59" xfId="0" applyFont="1" applyBorder="1" applyAlignment="1">
      <alignment horizontal="center" vertical="center" wrapText="1"/>
    </xf>
    <xf numFmtId="0" fontId="10" fillId="0" borderId="60" xfId="0" applyFont="1" applyBorder="1" applyAlignment="1">
      <alignment horizontal="center" vertical="center" wrapText="1"/>
    </xf>
    <xf numFmtId="0" fontId="10" fillId="0" borderId="61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left" vertical="center" wrapText="1"/>
    </xf>
    <xf numFmtId="0" fontId="10" fillId="0" borderId="63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10" fillId="0" borderId="6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5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left" vertical="center" wrapText="1"/>
    </xf>
    <xf numFmtId="0" fontId="10" fillId="0" borderId="66" xfId="0" applyFont="1" applyBorder="1" applyAlignment="1">
      <alignment horizontal="center" vertical="center" wrapText="1"/>
    </xf>
    <xf numFmtId="0" fontId="10" fillId="0" borderId="67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 wrapText="1"/>
    </xf>
    <xf numFmtId="0" fontId="5" fillId="0" borderId="70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 wrapText="1"/>
    </xf>
    <xf numFmtId="0" fontId="6" fillId="0" borderId="60" xfId="0" applyFont="1" applyBorder="1" applyAlignment="1">
      <alignment horizontal="left" vertical="center" wrapText="1"/>
    </xf>
    <xf numFmtId="0" fontId="10" fillId="0" borderId="37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Font="1" applyAlignment="1"/>
    <xf numFmtId="0" fontId="3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6" xfId="0" applyFont="1" applyBorder="1"/>
    <xf numFmtId="0" fontId="0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0" fontId="7" fillId="2" borderId="4" xfId="0" applyFont="1" applyFill="1" applyBorder="1" applyAlignment="1">
      <alignment horizontal="left" vertical="center" wrapText="1"/>
    </xf>
    <xf numFmtId="0" fontId="4" fillId="0" borderId="12" xfId="0" applyFont="1" applyBorder="1"/>
    <xf numFmtId="0" fontId="8" fillId="2" borderId="5" xfId="0" applyFont="1" applyFill="1" applyBorder="1" applyAlignment="1">
      <alignment horizontal="center" vertical="center" wrapText="1"/>
    </xf>
    <xf numFmtId="0" fontId="4" fillId="0" borderId="7" xfId="0" applyFont="1" applyBorder="1"/>
    <xf numFmtId="0" fontId="4" fillId="0" borderId="9" xfId="0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000"/>
  <sheetViews>
    <sheetView tabSelected="1" workbookViewId="0">
      <selection sqref="A1:J1"/>
    </sheetView>
  </sheetViews>
  <sheetFormatPr defaultColWidth="14.44140625" defaultRowHeight="15" customHeight="1"/>
  <cols>
    <col min="1" max="1" width="18.44140625" customWidth="1"/>
    <col min="2" max="2" width="8.33203125" customWidth="1"/>
    <col min="3" max="3" width="9.109375" customWidth="1"/>
    <col min="4" max="4" width="7.6640625" customWidth="1"/>
    <col min="5" max="5" width="8" customWidth="1"/>
    <col min="6" max="6" width="7" customWidth="1"/>
    <col min="7" max="7" width="6.33203125" customWidth="1"/>
    <col min="8" max="8" width="7.88671875" customWidth="1"/>
    <col min="9" max="10" width="8" customWidth="1"/>
    <col min="11" max="26" width="8.6640625" customWidth="1"/>
  </cols>
  <sheetData>
    <row r="1" spans="1:10" ht="14.25" customHeight="1">
      <c r="A1" s="99" t="s">
        <v>1</v>
      </c>
      <c r="B1" s="100"/>
      <c r="C1" s="100"/>
      <c r="D1" s="100"/>
      <c r="E1" s="100"/>
      <c r="F1" s="100"/>
      <c r="G1" s="100"/>
      <c r="H1" s="100"/>
      <c r="I1" s="100"/>
      <c r="J1" s="100"/>
    </row>
    <row r="2" spans="1:10" ht="44.25" customHeight="1">
      <c r="A2" s="101" t="s">
        <v>3</v>
      </c>
      <c r="B2" s="100"/>
      <c r="C2" s="100"/>
      <c r="D2" s="100"/>
      <c r="E2" s="100"/>
      <c r="F2" s="100"/>
      <c r="G2" s="100"/>
      <c r="H2" s="100"/>
      <c r="I2" s="100"/>
      <c r="J2" s="100"/>
    </row>
    <row r="3" spans="1:10" ht="14.25" customHeight="1">
      <c r="A3" s="3" t="s">
        <v>4</v>
      </c>
      <c r="B3" s="102" t="s">
        <v>6</v>
      </c>
      <c r="C3" s="103"/>
      <c r="D3" s="103"/>
      <c r="E3" s="103"/>
      <c r="F3" s="103"/>
      <c r="G3" s="103"/>
      <c r="H3" s="103"/>
      <c r="I3" s="103"/>
      <c r="J3" s="104"/>
    </row>
    <row r="4" spans="1:10" ht="14.25" customHeight="1">
      <c r="A4" s="4" t="s">
        <v>8</v>
      </c>
      <c r="B4" s="5" t="s">
        <v>9</v>
      </c>
      <c r="C4" s="6" t="s">
        <v>10</v>
      </c>
      <c r="D4" s="6" t="s">
        <v>11</v>
      </c>
      <c r="E4" s="6" t="s">
        <v>12</v>
      </c>
      <c r="F4" s="6" t="s">
        <v>13</v>
      </c>
      <c r="G4" s="12" t="s">
        <v>14</v>
      </c>
      <c r="H4" s="14" t="s">
        <v>23</v>
      </c>
      <c r="I4" s="18" t="s">
        <v>24</v>
      </c>
      <c r="J4" s="20" t="s">
        <v>25</v>
      </c>
    </row>
    <row r="5" spans="1:10" ht="14.25" customHeight="1">
      <c r="A5" s="23" t="s">
        <v>26</v>
      </c>
      <c r="B5" s="25">
        <v>1</v>
      </c>
      <c r="C5" s="31">
        <v>2</v>
      </c>
      <c r="D5" s="31">
        <v>3</v>
      </c>
      <c r="E5" s="31">
        <v>4</v>
      </c>
      <c r="F5" s="31">
        <v>5</v>
      </c>
      <c r="G5" s="34">
        <v>6</v>
      </c>
      <c r="H5" s="36">
        <v>7</v>
      </c>
      <c r="I5" s="23">
        <v>8</v>
      </c>
      <c r="J5" s="38">
        <v>9</v>
      </c>
    </row>
    <row r="6" spans="1:10" ht="14.25" customHeight="1">
      <c r="A6" s="40" t="s">
        <v>29</v>
      </c>
      <c r="B6" s="41">
        <v>30</v>
      </c>
      <c r="C6" s="42">
        <v>195</v>
      </c>
      <c r="D6" s="42">
        <v>88</v>
      </c>
      <c r="E6" s="42">
        <v>633</v>
      </c>
      <c r="F6" s="42">
        <v>29</v>
      </c>
      <c r="G6" s="43">
        <v>274</v>
      </c>
      <c r="H6" s="45">
        <v>1249</v>
      </c>
      <c r="I6" s="46">
        <v>92</v>
      </c>
      <c r="J6" s="46">
        <f>SUM(J7,J9,J17,J28,J32,J38,J44,J53,J60,J65,J74,J88,J98,J106)</f>
        <v>623</v>
      </c>
    </row>
    <row r="7" spans="1:10" ht="14.25" customHeight="1">
      <c r="A7" s="40" t="s">
        <v>27</v>
      </c>
      <c r="B7" s="41">
        <v>0</v>
      </c>
      <c r="C7" s="42">
        <v>1</v>
      </c>
      <c r="D7" s="42">
        <v>6</v>
      </c>
      <c r="E7" s="42">
        <v>0</v>
      </c>
      <c r="F7" s="42">
        <v>1</v>
      </c>
      <c r="G7" s="43">
        <v>0</v>
      </c>
      <c r="H7" s="45">
        <v>8</v>
      </c>
      <c r="I7" s="45">
        <v>2</v>
      </c>
      <c r="J7" s="50">
        <v>6</v>
      </c>
    </row>
    <row r="8" spans="1:10" ht="14.25" customHeight="1">
      <c r="A8" s="52" t="s">
        <v>42</v>
      </c>
      <c r="B8" s="54"/>
      <c r="C8" s="55">
        <v>1</v>
      </c>
      <c r="D8" s="55">
        <v>6</v>
      </c>
      <c r="E8" s="55"/>
      <c r="F8" s="55">
        <v>1</v>
      </c>
      <c r="G8" s="56"/>
      <c r="H8" s="57">
        <v>8</v>
      </c>
      <c r="I8" s="58">
        <v>2</v>
      </c>
      <c r="J8" s="59">
        <v>6</v>
      </c>
    </row>
    <row r="9" spans="1:10" ht="14.25" customHeight="1">
      <c r="A9" s="40" t="s">
        <v>28</v>
      </c>
      <c r="B9" s="41">
        <v>2</v>
      </c>
      <c r="C9" s="42">
        <v>33</v>
      </c>
      <c r="D9" s="42">
        <v>5</v>
      </c>
      <c r="E9" s="42">
        <v>80</v>
      </c>
      <c r="F9" s="42">
        <v>12</v>
      </c>
      <c r="G9" s="60">
        <v>88</v>
      </c>
      <c r="H9" s="61">
        <v>220</v>
      </c>
      <c r="I9" s="45">
        <f t="shared" ref="I9:J9" si="0">SUM(I10:I16)</f>
        <v>7</v>
      </c>
      <c r="J9" s="45">
        <f t="shared" si="0"/>
        <v>76</v>
      </c>
    </row>
    <row r="10" spans="1:10" ht="14.25" customHeight="1">
      <c r="A10" s="62" t="s">
        <v>43</v>
      </c>
      <c r="B10" s="63"/>
      <c r="C10" s="64">
        <v>5</v>
      </c>
      <c r="D10" s="64">
        <v>1</v>
      </c>
      <c r="E10" s="64">
        <v>6</v>
      </c>
      <c r="F10" s="64">
        <v>6</v>
      </c>
      <c r="G10" s="65">
        <v>7</v>
      </c>
      <c r="H10" s="66">
        <v>25</v>
      </c>
      <c r="I10" s="67"/>
      <c r="J10" s="68">
        <v>6</v>
      </c>
    </row>
    <row r="11" spans="1:10" ht="14.25" customHeight="1">
      <c r="A11" s="69" t="s">
        <v>44</v>
      </c>
      <c r="B11" s="70">
        <v>1</v>
      </c>
      <c r="C11" s="71">
        <v>1</v>
      </c>
      <c r="D11" s="71">
        <v>3</v>
      </c>
      <c r="E11" s="71">
        <v>2</v>
      </c>
      <c r="F11" s="71">
        <v>1</v>
      </c>
      <c r="G11" s="72">
        <v>13</v>
      </c>
      <c r="H11" s="73">
        <v>21</v>
      </c>
      <c r="I11" s="74"/>
      <c r="J11" s="75">
        <v>4</v>
      </c>
    </row>
    <row r="12" spans="1:10" ht="14.25" customHeight="1">
      <c r="A12" s="69" t="s">
        <v>45</v>
      </c>
      <c r="B12" s="70"/>
      <c r="C12" s="71">
        <v>3</v>
      </c>
      <c r="D12" s="71"/>
      <c r="E12" s="71">
        <v>25</v>
      </c>
      <c r="F12" s="71"/>
      <c r="G12" s="72"/>
      <c r="H12" s="73">
        <v>28</v>
      </c>
      <c r="I12" s="74">
        <v>7</v>
      </c>
      <c r="J12" s="75">
        <v>14</v>
      </c>
    </row>
    <row r="13" spans="1:10" ht="14.25" customHeight="1">
      <c r="A13" s="69" t="s">
        <v>46</v>
      </c>
      <c r="B13" s="70"/>
      <c r="C13" s="71">
        <v>2</v>
      </c>
      <c r="D13" s="71"/>
      <c r="E13" s="71">
        <v>6</v>
      </c>
      <c r="F13" s="71"/>
      <c r="G13" s="72">
        <v>7</v>
      </c>
      <c r="H13" s="73">
        <v>15</v>
      </c>
      <c r="I13" s="74"/>
      <c r="J13" s="75">
        <v>4</v>
      </c>
    </row>
    <row r="14" spans="1:10" ht="14.25" customHeight="1">
      <c r="A14" s="69" t="s">
        <v>47</v>
      </c>
      <c r="B14" s="70">
        <v>1</v>
      </c>
      <c r="C14" s="71">
        <v>8</v>
      </c>
      <c r="D14" s="71"/>
      <c r="E14" s="71">
        <v>9</v>
      </c>
      <c r="F14" s="71"/>
      <c r="G14" s="72">
        <v>20</v>
      </c>
      <c r="H14" s="73">
        <v>38</v>
      </c>
      <c r="I14" s="74"/>
      <c r="J14" s="75">
        <v>12</v>
      </c>
    </row>
    <row r="15" spans="1:10" ht="14.25" customHeight="1">
      <c r="A15" s="69" t="s">
        <v>48</v>
      </c>
      <c r="B15" s="70"/>
      <c r="C15" s="71">
        <v>5</v>
      </c>
      <c r="D15" s="71">
        <v>1</v>
      </c>
      <c r="E15" s="71">
        <v>21</v>
      </c>
      <c r="F15" s="71">
        <v>3</v>
      </c>
      <c r="G15" s="72">
        <v>29</v>
      </c>
      <c r="H15" s="73">
        <v>59</v>
      </c>
      <c r="I15" s="74"/>
      <c r="J15" s="75">
        <v>23</v>
      </c>
    </row>
    <row r="16" spans="1:10" ht="14.25" customHeight="1">
      <c r="A16" s="69" t="s">
        <v>49</v>
      </c>
      <c r="B16" s="76"/>
      <c r="C16" s="77">
        <v>9</v>
      </c>
      <c r="D16" s="77"/>
      <c r="E16" s="77">
        <v>11</v>
      </c>
      <c r="F16" s="77">
        <v>2</v>
      </c>
      <c r="G16" s="78">
        <v>12</v>
      </c>
      <c r="H16" s="79">
        <v>34</v>
      </c>
      <c r="I16" s="80"/>
      <c r="J16" s="75">
        <v>13</v>
      </c>
    </row>
    <row r="17" spans="1:10" ht="14.25" customHeight="1">
      <c r="A17" s="40" t="s">
        <v>30</v>
      </c>
      <c r="B17" s="41">
        <v>0</v>
      </c>
      <c r="C17" s="42">
        <v>27</v>
      </c>
      <c r="D17" s="42">
        <v>11</v>
      </c>
      <c r="E17" s="42">
        <v>39</v>
      </c>
      <c r="F17" s="42">
        <v>0</v>
      </c>
      <c r="G17" s="60">
        <v>24</v>
      </c>
      <c r="H17" s="61">
        <v>101</v>
      </c>
      <c r="I17" s="45">
        <f t="shared" ref="I17:J17" si="1">SUM(I18:I27)</f>
        <v>21</v>
      </c>
      <c r="J17" s="45">
        <f t="shared" si="1"/>
        <v>26</v>
      </c>
    </row>
    <row r="18" spans="1:10" ht="14.25" customHeight="1">
      <c r="A18" s="62" t="s">
        <v>50</v>
      </c>
      <c r="B18" s="63"/>
      <c r="C18" s="64">
        <v>1</v>
      </c>
      <c r="D18" s="64"/>
      <c r="E18" s="64">
        <v>3</v>
      </c>
      <c r="F18" s="64"/>
      <c r="G18" s="65"/>
      <c r="H18" s="66">
        <v>4</v>
      </c>
      <c r="I18" s="67">
        <v>1</v>
      </c>
      <c r="J18" s="68">
        <v>1</v>
      </c>
    </row>
    <row r="19" spans="1:10" ht="14.25" customHeight="1">
      <c r="A19" s="69" t="s">
        <v>51</v>
      </c>
      <c r="B19" s="70"/>
      <c r="C19" s="71">
        <v>4</v>
      </c>
      <c r="D19" s="71"/>
      <c r="E19" s="71">
        <v>8</v>
      </c>
      <c r="F19" s="71"/>
      <c r="G19" s="72">
        <v>6</v>
      </c>
      <c r="H19" s="73">
        <v>18</v>
      </c>
      <c r="I19" s="74">
        <v>3</v>
      </c>
      <c r="J19" s="75">
        <v>7</v>
      </c>
    </row>
    <row r="20" spans="1:10" ht="14.25" customHeight="1">
      <c r="A20" s="69" t="s">
        <v>52</v>
      </c>
      <c r="B20" s="70"/>
      <c r="C20" s="71"/>
      <c r="D20" s="71">
        <v>1</v>
      </c>
      <c r="E20" s="71"/>
      <c r="F20" s="71"/>
      <c r="G20" s="72"/>
      <c r="H20" s="73">
        <v>1</v>
      </c>
      <c r="I20" s="74">
        <v>5</v>
      </c>
      <c r="J20" s="75">
        <v>1</v>
      </c>
    </row>
    <row r="21" spans="1:10" ht="14.25" customHeight="1">
      <c r="A21" s="69" t="s">
        <v>53</v>
      </c>
      <c r="B21" s="70"/>
      <c r="C21" s="71">
        <v>5</v>
      </c>
      <c r="D21" s="71">
        <v>6</v>
      </c>
      <c r="E21" s="71">
        <v>9</v>
      </c>
      <c r="F21" s="71"/>
      <c r="G21" s="72">
        <v>5</v>
      </c>
      <c r="H21" s="73">
        <v>25</v>
      </c>
      <c r="I21" s="74">
        <v>3</v>
      </c>
      <c r="J21" s="75">
        <v>8</v>
      </c>
    </row>
    <row r="22" spans="1:10" ht="14.25" customHeight="1">
      <c r="A22" s="69" t="s">
        <v>54</v>
      </c>
      <c r="B22" s="70"/>
      <c r="C22" s="71"/>
      <c r="D22" s="71"/>
      <c r="E22" s="71"/>
      <c r="F22" s="71"/>
      <c r="G22" s="72"/>
      <c r="H22" s="73">
        <v>0</v>
      </c>
      <c r="I22" s="74">
        <v>1</v>
      </c>
      <c r="J22" s="75">
        <v>0</v>
      </c>
    </row>
    <row r="23" spans="1:10" ht="14.25" customHeight="1">
      <c r="A23" s="69" t="s">
        <v>55</v>
      </c>
      <c r="B23" s="70"/>
      <c r="C23" s="71"/>
      <c r="D23" s="71"/>
      <c r="E23" s="71"/>
      <c r="F23" s="71"/>
      <c r="G23" s="72">
        <v>2</v>
      </c>
      <c r="H23" s="73">
        <v>2</v>
      </c>
      <c r="I23" s="74">
        <v>1</v>
      </c>
      <c r="J23" s="75">
        <v>0</v>
      </c>
    </row>
    <row r="24" spans="1:10" ht="14.25" customHeight="1">
      <c r="A24" s="69" t="s">
        <v>56</v>
      </c>
      <c r="B24" s="70"/>
      <c r="C24" s="71">
        <v>2</v>
      </c>
      <c r="D24" s="71"/>
      <c r="E24" s="71">
        <v>1</v>
      </c>
      <c r="F24" s="71"/>
      <c r="G24" s="72"/>
      <c r="H24" s="73">
        <v>3</v>
      </c>
      <c r="I24" s="74">
        <v>1</v>
      </c>
      <c r="J24" s="75">
        <v>0</v>
      </c>
    </row>
    <row r="25" spans="1:10" ht="14.25" customHeight="1">
      <c r="A25" s="69" t="s">
        <v>57</v>
      </c>
      <c r="B25" s="70"/>
      <c r="C25" s="71"/>
      <c r="D25" s="71"/>
      <c r="E25" s="71">
        <v>2</v>
      </c>
      <c r="F25" s="71"/>
      <c r="G25" s="72">
        <v>3</v>
      </c>
      <c r="H25" s="73">
        <v>5</v>
      </c>
      <c r="I25" s="74">
        <v>2</v>
      </c>
      <c r="J25" s="75">
        <v>2</v>
      </c>
    </row>
    <row r="26" spans="1:10" ht="14.25" customHeight="1">
      <c r="A26" s="69" t="s">
        <v>58</v>
      </c>
      <c r="B26" s="70"/>
      <c r="C26" s="71">
        <v>8</v>
      </c>
      <c r="D26" s="71">
        <v>2</v>
      </c>
      <c r="E26" s="71">
        <v>5</v>
      </c>
      <c r="F26" s="71"/>
      <c r="G26" s="72"/>
      <c r="H26" s="73">
        <v>15</v>
      </c>
      <c r="I26" s="74">
        <v>1</v>
      </c>
      <c r="J26" s="75">
        <v>0</v>
      </c>
    </row>
    <row r="27" spans="1:10" ht="14.25" customHeight="1">
      <c r="A27" s="81" t="s">
        <v>59</v>
      </c>
      <c r="B27" s="76"/>
      <c r="C27" s="77">
        <v>7</v>
      </c>
      <c r="D27" s="77">
        <v>2</v>
      </c>
      <c r="E27" s="77">
        <v>11</v>
      </c>
      <c r="F27" s="77"/>
      <c r="G27" s="78">
        <v>8</v>
      </c>
      <c r="H27" s="79">
        <v>28</v>
      </c>
      <c r="I27" s="80">
        <v>3</v>
      </c>
      <c r="J27" s="82">
        <v>7</v>
      </c>
    </row>
    <row r="28" spans="1:10" ht="14.25" customHeight="1">
      <c r="A28" s="40" t="s">
        <v>31</v>
      </c>
      <c r="B28" s="41">
        <v>0</v>
      </c>
      <c r="C28" s="42">
        <v>0</v>
      </c>
      <c r="D28" s="42">
        <v>5</v>
      </c>
      <c r="E28" s="42">
        <v>22</v>
      </c>
      <c r="F28" s="42">
        <v>0</v>
      </c>
      <c r="G28" s="60">
        <v>6</v>
      </c>
      <c r="H28" s="61">
        <v>33</v>
      </c>
      <c r="I28" s="45">
        <f t="shared" ref="I28:J28" si="2">SUM(I29:I31)</f>
        <v>17</v>
      </c>
      <c r="J28" s="45">
        <f t="shared" si="2"/>
        <v>25</v>
      </c>
    </row>
    <row r="29" spans="1:10" ht="14.25" customHeight="1">
      <c r="A29" s="62" t="s">
        <v>60</v>
      </c>
      <c r="B29" s="63"/>
      <c r="C29" s="64"/>
      <c r="D29" s="64">
        <v>3</v>
      </c>
      <c r="E29" s="64">
        <v>5</v>
      </c>
      <c r="F29" s="64"/>
      <c r="G29" s="65"/>
      <c r="H29" s="66">
        <v>8</v>
      </c>
      <c r="I29" s="67">
        <v>3</v>
      </c>
      <c r="J29" s="68">
        <v>8</v>
      </c>
    </row>
    <row r="30" spans="1:10" ht="14.25" customHeight="1">
      <c r="A30" s="69" t="s">
        <v>61</v>
      </c>
      <c r="B30" s="70"/>
      <c r="C30" s="71"/>
      <c r="D30" s="71">
        <v>1</v>
      </c>
      <c r="E30" s="71">
        <v>16</v>
      </c>
      <c r="F30" s="71"/>
      <c r="G30" s="72"/>
      <c r="H30" s="73">
        <v>17</v>
      </c>
      <c r="I30" s="74">
        <v>10</v>
      </c>
      <c r="J30" s="75">
        <v>16</v>
      </c>
    </row>
    <row r="31" spans="1:10" ht="14.25" customHeight="1">
      <c r="A31" s="81" t="s">
        <v>62</v>
      </c>
      <c r="B31" s="76"/>
      <c r="C31" s="77"/>
      <c r="D31" s="77">
        <v>1</v>
      </c>
      <c r="E31" s="77">
        <v>1</v>
      </c>
      <c r="F31" s="77"/>
      <c r="G31" s="78">
        <v>6</v>
      </c>
      <c r="H31" s="79">
        <v>8</v>
      </c>
      <c r="I31" s="80">
        <v>4</v>
      </c>
      <c r="J31" s="82">
        <v>1</v>
      </c>
    </row>
    <row r="32" spans="1:10" ht="14.25" customHeight="1">
      <c r="A32" s="40" t="s">
        <v>32</v>
      </c>
      <c r="B32" s="41">
        <v>5</v>
      </c>
      <c r="C32" s="42">
        <v>18</v>
      </c>
      <c r="D32" s="42">
        <v>2</v>
      </c>
      <c r="E32" s="42">
        <v>52</v>
      </c>
      <c r="F32" s="42">
        <v>0</v>
      </c>
      <c r="G32" s="60">
        <v>5</v>
      </c>
      <c r="H32" s="61">
        <v>82</v>
      </c>
      <c r="I32" s="45">
        <f t="shared" ref="I32:J32" si="3">SUM(I33:I37)</f>
        <v>3</v>
      </c>
      <c r="J32" s="45">
        <f t="shared" si="3"/>
        <v>40</v>
      </c>
    </row>
    <row r="33" spans="1:10" ht="14.25" customHeight="1">
      <c r="A33" s="62" t="s">
        <v>63</v>
      </c>
      <c r="B33" s="63"/>
      <c r="C33" s="64"/>
      <c r="D33" s="64"/>
      <c r="E33" s="64"/>
      <c r="F33" s="64"/>
      <c r="G33" s="65"/>
      <c r="H33" s="66">
        <v>0</v>
      </c>
      <c r="I33" s="67">
        <v>2</v>
      </c>
      <c r="J33" s="68">
        <v>0</v>
      </c>
    </row>
    <row r="34" spans="1:10" ht="14.25" customHeight="1">
      <c r="A34" s="69" t="s">
        <v>64</v>
      </c>
      <c r="B34" s="70"/>
      <c r="C34" s="71">
        <v>7</v>
      </c>
      <c r="D34" s="71"/>
      <c r="E34" s="71">
        <v>18</v>
      </c>
      <c r="F34" s="71"/>
      <c r="G34" s="72"/>
      <c r="H34" s="73">
        <v>25</v>
      </c>
      <c r="I34" s="74"/>
      <c r="J34" s="75">
        <v>12</v>
      </c>
    </row>
    <row r="35" spans="1:10" ht="14.25" customHeight="1">
      <c r="A35" s="69" t="s">
        <v>65</v>
      </c>
      <c r="B35" s="70">
        <v>2</v>
      </c>
      <c r="C35" s="71">
        <v>3</v>
      </c>
      <c r="D35" s="71">
        <v>2</v>
      </c>
      <c r="E35" s="71">
        <v>10</v>
      </c>
      <c r="F35" s="71"/>
      <c r="G35" s="72"/>
      <c r="H35" s="73">
        <v>17</v>
      </c>
      <c r="I35" s="74">
        <v>1</v>
      </c>
      <c r="J35" s="75">
        <v>12</v>
      </c>
    </row>
    <row r="36" spans="1:10" ht="14.25" customHeight="1">
      <c r="A36" s="69" t="s">
        <v>66</v>
      </c>
      <c r="B36" s="70">
        <v>1</v>
      </c>
      <c r="C36" s="71">
        <v>4</v>
      </c>
      <c r="D36" s="71"/>
      <c r="E36" s="71">
        <v>12</v>
      </c>
      <c r="F36" s="71"/>
      <c r="G36" s="72"/>
      <c r="H36" s="73">
        <v>17</v>
      </c>
      <c r="I36" s="74"/>
      <c r="J36" s="75">
        <v>4</v>
      </c>
    </row>
    <row r="37" spans="1:10" ht="14.25" customHeight="1">
      <c r="A37" s="81" t="s">
        <v>67</v>
      </c>
      <c r="B37" s="76">
        <v>2</v>
      </c>
      <c r="C37" s="77">
        <v>4</v>
      </c>
      <c r="D37" s="77"/>
      <c r="E37" s="77">
        <v>12</v>
      </c>
      <c r="F37" s="77"/>
      <c r="G37" s="78">
        <v>5</v>
      </c>
      <c r="H37" s="79">
        <v>23</v>
      </c>
      <c r="I37" s="80"/>
      <c r="J37" s="82">
        <v>12</v>
      </c>
    </row>
    <row r="38" spans="1:10" ht="14.25" customHeight="1">
      <c r="A38" s="83" t="s">
        <v>68</v>
      </c>
      <c r="B38" s="41">
        <v>1</v>
      </c>
      <c r="C38" s="42">
        <v>8</v>
      </c>
      <c r="D38" s="42">
        <v>7</v>
      </c>
      <c r="E38" s="42">
        <v>20</v>
      </c>
      <c r="F38" s="42">
        <v>0</v>
      </c>
      <c r="G38" s="60">
        <v>1</v>
      </c>
      <c r="H38" s="61">
        <v>37</v>
      </c>
      <c r="I38" s="45">
        <f t="shared" ref="I38:J38" si="4">SUM(I39:I43)</f>
        <v>1</v>
      </c>
      <c r="J38" s="45">
        <f t="shared" si="4"/>
        <v>23</v>
      </c>
    </row>
    <row r="39" spans="1:10" ht="14.25" customHeight="1">
      <c r="A39" s="84" t="s">
        <v>69</v>
      </c>
      <c r="B39" s="85"/>
      <c r="C39" s="64">
        <v>1</v>
      </c>
      <c r="D39" s="64">
        <v>7</v>
      </c>
      <c r="E39" s="64">
        <v>1</v>
      </c>
      <c r="F39" s="64"/>
      <c r="G39" s="65"/>
      <c r="H39" s="66">
        <v>9</v>
      </c>
      <c r="I39" s="86"/>
      <c r="J39" s="87">
        <v>5</v>
      </c>
    </row>
    <row r="40" spans="1:10" ht="14.25" customHeight="1">
      <c r="A40" s="88" t="s">
        <v>70</v>
      </c>
      <c r="B40" s="89"/>
      <c r="C40" s="71"/>
      <c r="D40" s="71"/>
      <c r="E40" s="71"/>
      <c r="F40" s="71"/>
      <c r="G40" s="72"/>
      <c r="H40" s="73">
        <v>0</v>
      </c>
      <c r="I40" s="74"/>
      <c r="J40" s="75">
        <v>0</v>
      </c>
    </row>
    <row r="41" spans="1:10" ht="14.25" customHeight="1">
      <c r="A41" s="88" t="s">
        <v>71</v>
      </c>
      <c r="B41" s="89"/>
      <c r="C41" s="71"/>
      <c r="D41" s="71"/>
      <c r="E41" s="71">
        <v>3</v>
      </c>
      <c r="F41" s="71"/>
      <c r="G41" s="72"/>
      <c r="H41" s="73">
        <v>3</v>
      </c>
      <c r="I41" s="74"/>
      <c r="J41" s="75">
        <v>0</v>
      </c>
    </row>
    <row r="42" spans="1:10" ht="14.25" customHeight="1">
      <c r="A42" s="88" t="s">
        <v>72</v>
      </c>
      <c r="B42" s="89"/>
      <c r="C42" s="71">
        <v>2</v>
      </c>
      <c r="D42" s="71"/>
      <c r="E42" s="71">
        <v>3</v>
      </c>
      <c r="F42" s="71"/>
      <c r="G42" s="72">
        <v>1</v>
      </c>
      <c r="H42" s="73">
        <v>6</v>
      </c>
      <c r="I42" s="74">
        <v>1</v>
      </c>
      <c r="J42" s="75">
        <v>3</v>
      </c>
    </row>
    <row r="43" spans="1:10" ht="14.25" customHeight="1">
      <c r="A43" s="4" t="s">
        <v>73</v>
      </c>
      <c r="B43" s="90">
        <v>1</v>
      </c>
      <c r="C43" s="91">
        <v>5</v>
      </c>
      <c r="D43" s="91"/>
      <c r="E43" s="91">
        <v>13</v>
      </c>
      <c r="F43" s="91"/>
      <c r="G43" s="92"/>
      <c r="H43" s="79">
        <v>19</v>
      </c>
      <c r="I43" s="93"/>
      <c r="J43" s="94">
        <v>15</v>
      </c>
    </row>
    <row r="44" spans="1:10" ht="14.25" customHeight="1">
      <c r="A44" s="95" t="s">
        <v>74</v>
      </c>
      <c r="B44" s="41">
        <v>1</v>
      </c>
      <c r="C44" s="42">
        <v>10</v>
      </c>
      <c r="D44" s="42">
        <v>4</v>
      </c>
      <c r="E44" s="42">
        <v>12</v>
      </c>
      <c r="F44" s="42">
        <v>0</v>
      </c>
      <c r="G44" s="60">
        <v>16</v>
      </c>
      <c r="H44" s="61">
        <v>43</v>
      </c>
      <c r="I44" s="45">
        <f t="shared" ref="I44:J44" si="5">SUM(I45:I52)</f>
        <v>4</v>
      </c>
      <c r="J44" s="45">
        <f t="shared" si="5"/>
        <v>17</v>
      </c>
    </row>
    <row r="45" spans="1:10" ht="14.25" customHeight="1">
      <c r="A45" s="62" t="s">
        <v>75</v>
      </c>
      <c r="B45" s="63"/>
      <c r="C45" s="64"/>
      <c r="D45" s="64"/>
      <c r="E45" s="64">
        <v>4</v>
      </c>
      <c r="F45" s="64"/>
      <c r="G45" s="65">
        <v>3</v>
      </c>
      <c r="H45" s="66">
        <v>7</v>
      </c>
      <c r="I45" s="67">
        <v>1</v>
      </c>
      <c r="J45" s="68">
        <v>4</v>
      </c>
    </row>
    <row r="46" spans="1:10" ht="14.25" customHeight="1">
      <c r="A46" s="69" t="s">
        <v>76</v>
      </c>
      <c r="B46" s="70"/>
      <c r="C46" s="71">
        <v>1</v>
      </c>
      <c r="D46" s="71">
        <v>1</v>
      </c>
      <c r="E46" s="71">
        <v>3</v>
      </c>
      <c r="F46" s="71"/>
      <c r="G46" s="72">
        <v>3</v>
      </c>
      <c r="H46" s="73">
        <v>8</v>
      </c>
      <c r="I46" s="67">
        <v>1</v>
      </c>
      <c r="J46" s="75">
        <v>4</v>
      </c>
    </row>
    <row r="47" spans="1:10" ht="14.25" customHeight="1">
      <c r="A47" s="69" t="s">
        <v>77</v>
      </c>
      <c r="B47" s="70"/>
      <c r="C47" s="71"/>
      <c r="D47" s="71"/>
      <c r="E47" s="71"/>
      <c r="F47" s="71"/>
      <c r="G47" s="72"/>
      <c r="H47" s="73">
        <v>0</v>
      </c>
      <c r="I47" s="74"/>
      <c r="J47" s="75">
        <v>0</v>
      </c>
    </row>
    <row r="48" spans="1:10" ht="14.25" customHeight="1">
      <c r="A48" s="69" t="s">
        <v>78</v>
      </c>
      <c r="B48" s="70"/>
      <c r="C48" s="71"/>
      <c r="D48" s="71"/>
      <c r="E48" s="71">
        <v>2</v>
      </c>
      <c r="F48" s="71"/>
      <c r="G48" s="72"/>
      <c r="H48" s="73">
        <v>2</v>
      </c>
      <c r="I48" s="74"/>
      <c r="J48" s="75">
        <v>2</v>
      </c>
    </row>
    <row r="49" spans="1:10" ht="14.25" customHeight="1">
      <c r="A49" s="69" t="s">
        <v>79</v>
      </c>
      <c r="B49" s="70"/>
      <c r="C49" s="71">
        <v>1</v>
      </c>
      <c r="D49" s="71"/>
      <c r="E49" s="71"/>
      <c r="F49" s="71"/>
      <c r="G49" s="72">
        <v>8</v>
      </c>
      <c r="H49" s="73">
        <v>9</v>
      </c>
      <c r="I49" s="67">
        <v>1</v>
      </c>
      <c r="J49" s="75">
        <v>0</v>
      </c>
    </row>
    <row r="50" spans="1:10" ht="14.25" customHeight="1">
      <c r="A50" s="69" t="s">
        <v>80</v>
      </c>
      <c r="B50" s="70"/>
      <c r="C50" s="71">
        <v>6</v>
      </c>
      <c r="D50" s="71">
        <v>2</v>
      </c>
      <c r="E50" s="71">
        <v>2</v>
      </c>
      <c r="F50" s="71"/>
      <c r="G50" s="72">
        <v>2</v>
      </c>
      <c r="H50" s="73">
        <v>12</v>
      </c>
      <c r="I50" s="67">
        <v>1</v>
      </c>
      <c r="J50" s="75">
        <v>5</v>
      </c>
    </row>
    <row r="51" spans="1:10" ht="14.25" customHeight="1">
      <c r="A51" s="69" t="s">
        <v>81</v>
      </c>
      <c r="B51" s="70">
        <v>1</v>
      </c>
      <c r="C51" s="71"/>
      <c r="D51" s="71">
        <v>1</v>
      </c>
      <c r="E51" s="71"/>
      <c r="F51" s="71"/>
      <c r="G51" s="72"/>
      <c r="H51" s="73">
        <v>2</v>
      </c>
      <c r="I51" s="74"/>
      <c r="J51" s="75">
        <v>1</v>
      </c>
    </row>
    <row r="52" spans="1:10" ht="14.25" customHeight="1">
      <c r="A52" s="81" t="s">
        <v>82</v>
      </c>
      <c r="B52" s="76"/>
      <c r="C52" s="77">
        <v>2</v>
      </c>
      <c r="D52" s="77"/>
      <c r="E52" s="77">
        <v>1</v>
      </c>
      <c r="F52" s="77"/>
      <c r="G52" s="78"/>
      <c r="H52" s="79">
        <v>3</v>
      </c>
      <c r="I52" s="80"/>
      <c r="J52" s="82">
        <v>1</v>
      </c>
    </row>
    <row r="53" spans="1:10" ht="14.25" customHeight="1">
      <c r="A53" s="40" t="s">
        <v>83</v>
      </c>
      <c r="B53" s="41">
        <v>2</v>
      </c>
      <c r="C53" s="42">
        <v>14</v>
      </c>
      <c r="D53" s="42">
        <v>1</v>
      </c>
      <c r="E53" s="42">
        <v>29</v>
      </c>
      <c r="F53" s="42">
        <v>0</v>
      </c>
      <c r="G53" s="60">
        <v>28</v>
      </c>
      <c r="H53" s="61">
        <v>74</v>
      </c>
      <c r="I53" s="45">
        <f t="shared" ref="I53:J53" si="6">SUM(I54:I59)</f>
        <v>6</v>
      </c>
      <c r="J53" s="45">
        <f t="shared" si="6"/>
        <v>26</v>
      </c>
    </row>
    <row r="54" spans="1:10" ht="14.25" customHeight="1">
      <c r="A54" s="62" t="s">
        <v>84</v>
      </c>
      <c r="B54" s="63"/>
      <c r="C54" s="64">
        <v>2</v>
      </c>
      <c r="D54" s="64"/>
      <c r="E54" s="64"/>
      <c r="F54" s="64"/>
      <c r="G54" s="65">
        <v>2</v>
      </c>
      <c r="H54" s="66">
        <v>4</v>
      </c>
      <c r="I54" s="67">
        <v>1</v>
      </c>
      <c r="J54" s="68">
        <v>0</v>
      </c>
    </row>
    <row r="55" spans="1:10" ht="14.25" customHeight="1">
      <c r="A55" s="69" t="s">
        <v>85</v>
      </c>
      <c r="B55" s="70"/>
      <c r="C55" s="71">
        <v>1</v>
      </c>
      <c r="D55" s="71"/>
      <c r="E55" s="71">
        <v>3</v>
      </c>
      <c r="F55" s="71"/>
      <c r="G55" s="72">
        <v>3</v>
      </c>
      <c r="H55" s="73">
        <v>7</v>
      </c>
      <c r="I55" s="67">
        <v>1</v>
      </c>
      <c r="J55" s="75">
        <v>3</v>
      </c>
    </row>
    <row r="56" spans="1:10" ht="14.25" customHeight="1">
      <c r="A56" s="69" t="s">
        <v>86</v>
      </c>
      <c r="B56" s="70">
        <v>1</v>
      </c>
      <c r="C56" s="71">
        <v>1</v>
      </c>
      <c r="D56" s="71"/>
      <c r="E56" s="71">
        <v>4</v>
      </c>
      <c r="F56" s="71"/>
      <c r="G56" s="72">
        <v>5</v>
      </c>
      <c r="H56" s="73">
        <v>11</v>
      </c>
      <c r="I56" s="67">
        <v>1</v>
      </c>
      <c r="J56" s="75">
        <v>3</v>
      </c>
    </row>
    <row r="57" spans="1:10" ht="14.25" customHeight="1">
      <c r="A57" s="69" t="s">
        <v>87</v>
      </c>
      <c r="B57" s="70"/>
      <c r="C57" s="71">
        <v>4</v>
      </c>
      <c r="D57" s="71"/>
      <c r="E57" s="71">
        <v>8</v>
      </c>
      <c r="F57" s="71"/>
      <c r="G57" s="72">
        <v>3</v>
      </c>
      <c r="H57" s="73">
        <v>15</v>
      </c>
      <c r="I57" s="67">
        <v>1</v>
      </c>
      <c r="J57" s="75">
        <v>7</v>
      </c>
    </row>
    <row r="58" spans="1:10" ht="14.25" customHeight="1">
      <c r="A58" s="69" t="s">
        <v>88</v>
      </c>
      <c r="B58" s="70">
        <v>1</v>
      </c>
      <c r="C58" s="71">
        <v>5</v>
      </c>
      <c r="D58" s="71">
        <v>1</v>
      </c>
      <c r="E58" s="71">
        <v>2</v>
      </c>
      <c r="F58" s="71"/>
      <c r="G58" s="72">
        <v>1</v>
      </c>
      <c r="H58" s="73">
        <v>10</v>
      </c>
      <c r="I58" s="67">
        <v>1</v>
      </c>
      <c r="J58" s="75">
        <v>1</v>
      </c>
    </row>
    <row r="59" spans="1:10" ht="14.25" customHeight="1">
      <c r="A59" s="81" t="s">
        <v>89</v>
      </c>
      <c r="B59" s="76"/>
      <c r="C59" s="77">
        <v>1</v>
      </c>
      <c r="D59" s="77"/>
      <c r="E59" s="77">
        <v>12</v>
      </c>
      <c r="F59" s="77"/>
      <c r="G59" s="78">
        <v>14</v>
      </c>
      <c r="H59" s="79">
        <v>27</v>
      </c>
      <c r="I59" s="67">
        <v>1</v>
      </c>
      <c r="J59" s="82">
        <v>12</v>
      </c>
    </row>
    <row r="60" spans="1:10" ht="14.25" customHeight="1">
      <c r="A60" s="40" t="s">
        <v>90</v>
      </c>
      <c r="B60" s="41">
        <v>0</v>
      </c>
      <c r="C60" s="42">
        <v>9</v>
      </c>
      <c r="D60" s="42">
        <v>0</v>
      </c>
      <c r="E60" s="42">
        <v>48</v>
      </c>
      <c r="F60" s="42">
        <v>0</v>
      </c>
      <c r="G60" s="60">
        <v>3</v>
      </c>
      <c r="H60" s="61">
        <v>60</v>
      </c>
      <c r="I60" s="45">
        <f t="shared" ref="I60:J60" si="7">SUM(I61:I64)</f>
        <v>2</v>
      </c>
      <c r="J60" s="45">
        <f t="shared" si="7"/>
        <v>44</v>
      </c>
    </row>
    <row r="61" spans="1:10" ht="14.25" customHeight="1">
      <c r="A61" s="62" t="s">
        <v>91</v>
      </c>
      <c r="B61" s="63"/>
      <c r="C61" s="64">
        <v>2</v>
      </c>
      <c r="D61" s="64"/>
      <c r="E61" s="64">
        <v>11</v>
      </c>
      <c r="F61" s="64"/>
      <c r="G61" s="65"/>
      <c r="H61" s="66">
        <v>13</v>
      </c>
      <c r="I61" s="67"/>
      <c r="J61" s="68">
        <v>13</v>
      </c>
    </row>
    <row r="62" spans="1:10" ht="14.25" customHeight="1">
      <c r="A62" s="69" t="s">
        <v>92</v>
      </c>
      <c r="B62" s="70"/>
      <c r="C62" s="71">
        <v>3</v>
      </c>
      <c r="D62" s="71"/>
      <c r="E62" s="71">
        <v>11</v>
      </c>
      <c r="F62" s="71"/>
      <c r="G62" s="72"/>
      <c r="H62" s="73">
        <v>14</v>
      </c>
      <c r="I62" s="74"/>
      <c r="J62" s="75">
        <v>10</v>
      </c>
    </row>
    <row r="63" spans="1:10" ht="14.25" customHeight="1">
      <c r="A63" s="69" t="s">
        <v>93</v>
      </c>
      <c r="B63" s="70"/>
      <c r="C63" s="71">
        <v>1</v>
      </c>
      <c r="D63" s="71"/>
      <c r="E63" s="71">
        <v>14</v>
      </c>
      <c r="F63" s="71"/>
      <c r="G63" s="72">
        <v>3</v>
      </c>
      <c r="H63" s="73">
        <v>18</v>
      </c>
      <c r="I63" s="67">
        <v>1</v>
      </c>
      <c r="J63" s="75">
        <v>9</v>
      </c>
    </row>
    <row r="64" spans="1:10" ht="14.25" customHeight="1">
      <c r="A64" s="81" t="s">
        <v>94</v>
      </c>
      <c r="B64" s="76"/>
      <c r="C64" s="77">
        <v>3</v>
      </c>
      <c r="D64" s="77"/>
      <c r="E64" s="77">
        <v>12</v>
      </c>
      <c r="F64" s="77"/>
      <c r="G64" s="78"/>
      <c r="H64" s="79">
        <v>15</v>
      </c>
      <c r="I64" s="67">
        <v>1</v>
      </c>
      <c r="J64" s="82">
        <v>12</v>
      </c>
    </row>
    <row r="65" spans="1:10" ht="14.25" customHeight="1">
      <c r="A65" s="40" t="s">
        <v>95</v>
      </c>
      <c r="B65" s="41">
        <v>2</v>
      </c>
      <c r="C65" s="42">
        <v>19</v>
      </c>
      <c r="D65" s="42">
        <v>19</v>
      </c>
      <c r="E65" s="42">
        <v>69</v>
      </c>
      <c r="F65" s="42">
        <v>14</v>
      </c>
      <c r="G65" s="60">
        <v>26</v>
      </c>
      <c r="H65" s="61">
        <v>149</v>
      </c>
      <c r="I65" s="45">
        <f t="shared" ref="I65:J65" si="8">SUM(I66:I73)</f>
        <v>7</v>
      </c>
      <c r="J65" s="45">
        <f t="shared" si="8"/>
        <v>84</v>
      </c>
    </row>
    <row r="66" spans="1:10" ht="14.25" customHeight="1">
      <c r="A66" s="62" t="s">
        <v>96</v>
      </c>
      <c r="B66" s="63"/>
      <c r="C66" s="64">
        <v>8</v>
      </c>
      <c r="D66" s="64">
        <v>10</v>
      </c>
      <c r="E66" s="64">
        <v>13</v>
      </c>
      <c r="F66" s="64">
        <v>9</v>
      </c>
      <c r="G66" s="65"/>
      <c r="H66" s="66">
        <v>40</v>
      </c>
      <c r="I66" s="67">
        <v>1</v>
      </c>
      <c r="J66" s="68">
        <v>16</v>
      </c>
    </row>
    <row r="67" spans="1:10" ht="14.25" customHeight="1">
      <c r="A67" s="69" t="s">
        <v>97</v>
      </c>
      <c r="B67" s="70"/>
      <c r="C67" s="71">
        <v>4</v>
      </c>
      <c r="D67" s="71"/>
      <c r="E67" s="71">
        <v>26</v>
      </c>
      <c r="F67" s="71"/>
      <c r="G67" s="72">
        <v>13</v>
      </c>
      <c r="H67" s="73">
        <v>43</v>
      </c>
      <c r="I67" s="67">
        <v>1</v>
      </c>
      <c r="J67" s="75">
        <v>25</v>
      </c>
    </row>
    <row r="68" spans="1:10" ht="14.25" customHeight="1">
      <c r="A68" s="69" t="s">
        <v>98</v>
      </c>
      <c r="B68" s="70">
        <v>2</v>
      </c>
      <c r="C68" s="71"/>
      <c r="D68" s="71"/>
      <c r="E68" s="71"/>
      <c r="F68" s="71"/>
      <c r="G68" s="72">
        <v>5</v>
      </c>
      <c r="H68" s="73">
        <v>7</v>
      </c>
      <c r="I68" s="74"/>
      <c r="J68" s="75">
        <v>0</v>
      </c>
    </row>
    <row r="69" spans="1:10" ht="14.25" customHeight="1">
      <c r="A69" s="69" t="s">
        <v>99</v>
      </c>
      <c r="B69" s="70"/>
      <c r="C69" s="71">
        <v>2</v>
      </c>
      <c r="D69" s="71">
        <v>3</v>
      </c>
      <c r="E69" s="71">
        <v>4</v>
      </c>
      <c r="F69" s="71">
        <v>4</v>
      </c>
      <c r="G69" s="72">
        <v>3</v>
      </c>
      <c r="H69" s="73">
        <v>16</v>
      </c>
      <c r="I69" s="67">
        <v>1</v>
      </c>
      <c r="J69" s="75">
        <v>10</v>
      </c>
    </row>
    <row r="70" spans="1:10" ht="14.25" customHeight="1">
      <c r="A70" s="69" t="s">
        <v>100</v>
      </c>
      <c r="B70" s="70"/>
      <c r="C70" s="71"/>
      <c r="D70" s="71"/>
      <c r="E70" s="71"/>
      <c r="F70" s="71"/>
      <c r="G70" s="72"/>
      <c r="H70" s="73">
        <v>0</v>
      </c>
      <c r="I70" s="67">
        <v>1</v>
      </c>
      <c r="J70" s="75">
        <v>0</v>
      </c>
    </row>
    <row r="71" spans="1:10" ht="14.25" customHeight="1">
      <c r="A71" s="69" t="s">
        <v>101</v>
      </c>
      <c r="B71" s="70"/>
      <c r="C71" s="71">
        <v>2</v>
      </c>
      <c r="D71" s="71">
        <v>5</v>
      </c>
      <c r="E71" s="71"/>
      <c r="F71" s="71"/>
      <c r="G71" s="72"/>
      <c r="H71" s="73">
        <v>7</v>
      </c>
      <c r="I71" s="67">
        <v>1</v>
      </c>
      <c r="J71" s="75">
        <v>6</v>
      </c>
    </row>
    <row r="72" spans="1:10" ht="14.25" customHeight="1">
      <c r="A72" s="69" t="s">
        <v>102</v>
      </c>
      <c r="B72" s="70"/>
      <c r="C72" s="71"/>
      <c r="D72" s="71">
        <v>1</v>
      </c>
      <c r="E72" s="71"/>
      <c r="F72" s="71">
        <v>1</v>
      </c>
      <c r="G72" s="72">
        <v>5</v>
      </c>
      <c r="H72" s="73">
        <v>7</v>
      </c>
      <c r="I72" s="67">
        <v>1</v>
      </c>
      <c r="J72" s="75">
        <v>1</v>
      </c>
    </row>
    <row r="73" spans="1:10" ht="14.25" customHeight="1">
      <c r="A73" s="81" t="s">
        <v>103</v>
      </c>
      <c r="B73" s="76"/>
      <c r="C73" s="77">
        <v>3</v>
      </c>
      <c r="D73" s="77"/>
      <c r="E73" s="77">
        <v>26</v>
      </c>
      <c r="F73" s="77"/>
      <c r="G73" s="78"/>
      <c r="H73" s="79">
        <v>29</v>
      </c>
      <c r="I73" s="67">
        <v>1</v>
      </c>
      <c r="J73" s="82">
        <v>26</v>
      </c>
    </row>
    <row r="74" spans="1:10" ht="14.25" customHeight="1">
      <c r="A74" s="83" t="s">
        <v>104</v>
      </c>
      <c r="B74" s="41">
        <v>8</v>
      </c>
      <c r="C74" s="42">
        <v>30</v>
      </c>
      <c r="D74" s="42">
        <v>9</v>
      </c>
      <c r="E74" s="42">
        <v>128</v>
      </c>
      <c r="F74" s="42">
        <v>2</v>
      </c>
      <c r="G74" s="60">
        <v>20</v>
      </c>
      <c r="H74" s="61">
        <v>197</v>
      </c>
      <c r="I74" s="45">
        <f t="shared" ref="I74:J74" si="9">SUM(I75:I87)</f>
        <v>4</v>
      </c>
      <c r="J74" s="45">
        <f t="shared" si="9"/>
        <v>128</v>
      </c>
    </row>
    <row r="75" spans="1:10" ht="14.25" customHeight="1">
      <c r="A75" s="96" t="s">
        <v>105</v>
      </c>
      <c r="B75" s="63"/>
      <c r="C75" s="64"/>
      <c r="D75" s="64"/>
      <c r="E75" s="64">
        <v>26</v>
      </c>
      <c r="F75" s="64"/>
      <c r="G75" s="65">
        <v>5</v>
      </c>
      <c r="H75" s="66">
        <v>31</v>
      </c>
      <c r="I75" s="86"/>
      <c r="J75" s="87">
        <v>23</v>
      </c>
    </row>
    <row r="76" spans="1:10" ht="14.25" customHeight="1">
      <c r="A76" s="69" t="s">
        <v>106</v>
      </c>
      <c r="B76" s="70"/>
      <c r="C76" s="71">
        <v>3</v>
      </c>
      <c r="D76" s="71"/>
      <c r="E76" s="71">
        <v>11</v>
      </c>
      <c r="F76" s="71"/>
      <c r="G76" s="72">
        <v>4</v>
      </c>
      <c r="H76" s="73">
        <v>18</v>
      </c>
      <c r="I76" s="74"/>
      <c r="J76" s="75">
        <v>11</v>
      </c>
    </row>
    <row r="77" spans="1:10" ht="14.25" customHeight="1">
      <c r="A77" s="69" t="s">
        <v>107</v>
      </c>
      <c r="B77" s="70"/>
      <c r="C77" s="71">
        <v>3</v>
      </c>
      <c r="D77" s="71"/>
      <c r="E77" s="71">
        <v>3</v>
      </c>
      <c r="F77" s="71"/>
      <c r="G77" s="72">
        <v>2</v>
      </c>
      <c r="H77" s="73">
        <v>8</v>
      </c>
      <c r="I77" s="74">
        <v>1</v>
      </c>
      <c r="J77" s="75">
        <v>0</v>
      </c>
    </row>
    <row r="78" spans="1:10" ht="14.25" customHeight="1">
      <c r="A78" s="69" t="s">
        <v>108</v>
      </c>
      <c r="B78" s="70">
        <v>1</v>
      </c>
      <c r="C78" s="71">
        <v>4</v>
      </c>
      <c r="D78" s="71">
        <v>2</v>
      </c>
      <c r="E78" s="71">
        <v>13</v>
      </c>
      <c r="F78" s="71"/>
      <c r="G78" s="72"/>
      <c r="H78" s="73">
        <v>20</v>
      </c>
      <c r="I78" s="74"/>
      <c r="J78" s="75">
        <v>11</v>
      </c>
    </row>
    <row r="79" spans="1:10" ht="14.25" customHeight="1">
      <c r="A79" s="69" t="s">
        <v>109</v>
      </c>
      <c r="B79" s="70"/>
      <c r="C79" s="71">
        <v>4</v>
      </c>
      <c r="D79" s="71">
        <v>1</v>
      </c>
      <c r="E79" s="71">
        <v>19</v>
      </c>
      <c r="F79" s="71"/>
      <c r="G79" s="72"/>
      <c r="H79" s="73">
        <v>24</v>
      </c>
      <c r="I79" s="74"/>
      <c r="J79" s="75">
        <v>25</v>
      </c>
    </row>
    <row r="80" spans="1:10" ht="14.25" customHeight="1">
      <c r="A80" s="69" t="s">
        <v>110</v>
      </c>
      <c r="B80" s="70"/>
      <c r="C80" s="71">
        <v>1</v>
      </c>
      <c r="D80" s="71"/>
      <c r="E80" s="71">
        <v>13</v>
      </c>
      <c r="F80" s="71"/>
      <c r="G80" s="72">
        <v>3</v>
      </c>
      <c r="H80" s="73">
        <v>17</v>
      </c>
      <c r="I80" s="74"/>
      <c r="J80" s="75">
        <v>10</v>
      </c>
    </row>
    <row r="81" spans="1:10" ht="14.25" customHeight="1">
      <c r="A81" s="69" t="s">
        <v>111</v>
      </c>
      <c r="B81" s="70">
        <v>2</v>
      </c>
      <c r="C81" s="71">
        <v>1</v>
      </c>
      <c r="D81" s="71">
        <v>2</v>
      </c>
      <c r="E81" s="71">
        <v>14</v>
      </c>
      <c r="F81" s="71"/>
      <c r="G81" s="72"/>
      <c r="H81" s="73">
        <v>19</v>
      </c>
      <c r="I81" s="74"/>
      <c r="J81" s="75">
        <v>15</v>
      </c>
    </row>
    <row r="82" spans="1:10" ht="14.25" customHeight="1">
      <c r="A82" s="69" t="s">
        <v>112</v>
      </c>
      <c r="B82" s="70"/>
      <c r="C82" s="71">
        <v>5</v>
      </c>
      <c r="D82" s="71">
        <v>4</v>
      </c>
      <c r="E82" s="71">
        <v>6</v>
      </c>
      <c r="F82" s="71"/>
      <c r="G82" s="72"/>
      <c r="H82" s="73">
        <v>15</v>
      </c>
      <c r="I82" s="74"/>
      <c r="J82" s="75">
        <v>13</v>
      </c>
    </row>
    <row r="83" spans="1:10" ht="14.25" customHeight="1">
      <c r="A83" s="69" t="s">
        <v>113</v>
      </c>
      <c r="B83" s="70"/>
      <c r="C83" s="71">
        <v>1</v>
      </c>
      <c r="D83" s="71"/>
      <c r="E83" s="71">
        <v>2</v>
      </c>
      <c r="F83" s="71"/>
      <c r="G83" s="72">
        <v>2</v>
      </c>
      <c r="H83" s="73">
        <v>5</v>
      </c>
      <c r="I83" s="74">
        <v>1</v>
      </c>
      <c r="J83" s="75">
        <v>1</v>
      </c>
    </row>
    <row r="84" spans="1:10" ht="14.25" customHeight="1">
      <c r="A84" s="69" t="s">
        <v>114</v>
      </c>
      <c r="B84" s="70"/>
      <c r="C84" s="71">
        <v>4</v>
      </c>
      <c r="D84" s="71"/>
      <c r="E84" s="71">
        <v>10</v>
      </c>
      <c r="F84" s="71"/>
      <c r="G84" s="72"/>
      <c r="H84" s="73">
        <v>14</v>
      </c>
      <c r="I84" s="74"/>
      <c r="J84" s="75">
        <v>11</v>
      </c>
    </row>
    <row r="85" spans="1:10" ht="14.25" customHeight="1">
      <c r="A85" s="69" t="s">
        <v>115</v>
      </c>
      <c r="B85" s="70">
        <v>5</v>
      </c>
      <c r="C85" s="71">
        <v>2</v>
      </c>
      <c r="D85" s="71"/>
      <c r="E85" s="71"/>
      <c r="F85" s="71"/>
      <c r="G85" s="72"/>
      <c r="H85" s="73">
        <v>7</v>
      </c>
      <c r="I85" s="74">
        <v>2</v>
      </c>
      <c r="J85" s="75">
        <v>0</v>
      </c>
    </row>
    <row r="86" spans="1:10" ht="14.25" customHeight="1">
      <c r="A86" s="69" t="s">
        <v>116</v>
      </c>
      <c r="B86" s="70"/>
      <c r="C86" s="71">
        <v>2</v>
      </c>
      <c r="D86" s="71"/>
      <c r="E86" s="71">
        <v>7</v>
      </c>
      <c r="F86" s="71">
        <v>2</v>
      </c>
      <c r="G86" s="72">
        <v>4</v>
      </c>
      <c r="H86" s="73">
        <v>15</v>
      </c>
      <c r="I86" s="74"/>
      <c r="J86" s="75">
        <v>4</v>
      </c>
    </row>
    <row r="87" spans="1:10" ht="14.25" customHeight="1">
      <c r="A87" s="97" t="s">
        <v>117</v>
      </c>
      <c r="B87" s="98"/>
      <c r="C87" s="91"/>
      <c r="D87" s="91"/>
      <c r="E87" s="91">
        <v>4</v>
      </c>
      <c r="F87" s="91"/>
      <c r="G87" s="92"/>
      <c r="H87" s="79">
        <v>4</v>
      </c>
      <c r="I87" s="93"/>
      <c r="J87" s="94">
        <v>4</v>
      </c>
    </row>
    <row r="88" spans="1:10" ht="14.25" customHeight="1">
      <c r="A88" s="95" t="s">
        <v>118</v>
      </c>
      <c r="B88" s="41">
        <v>2</v>
      </c>
      <c r="C88" s="42">
        <v>10</v>
      </c>
      <c r="D88" s="42">
        <v>19</v>
      </c>
      <c r="E88" s="42">
        <v>42</v>
      </c>
      <c r="F88" s="42">
        <v>0</v>
      </c>
      <c r="G88" s="60">
        <v>0</v>
      </c>
      <c r="H88" s="61">
        <v>73</v>
      </c>
      <c r="I88" s="45">
        <f t="shared" ref="I88:J88" si="10">SUM(I89:I97)</f>
        <v>11</v>
      </c>
      <c r="J88" s="45">
        <f t="shared" si="10"/>
        <v>41</v>
      </c>
    </row>
    <row r="89" spans="1:10" ht="14.25" customHeight="1">
      <c r="A89" s="62" t="s">
        <v>119</v>
      </c>
      <c r="B89" s="63"/>
      <c r="C89" s="64"/>
      <c r="D89" s="64">
        <v>1</v>
      </c>
      <c r="E89" s="64">
        <v>4</v>
      </c>
      <c r="F89" s="64"/>
      <c r="G89" s="65"/>
      <c r="H89" s="66">
        <v>5</v>
      </c>
      <c r="I89" s="67"/>
      <c r="J89" s="68">
        <v>5</v>
      </c>
    </row>
    <row r="90" spans="1:10" ht="14.25" customHeight="1">
      <c r="A90" s="69" t="s">
        <v>120</v>
      </c>
      <c r="B90" s="70"/>
      <c r="C90" s="71">
        <v>2</v>
      </c>
      <c r="D90" s="71"/>
      <c r="E90" s="71"/>
      <c r="F90" s="71"/>
      <c r="G90" s="72"/>
      <c r="H90" s="73">
        <v>2</v>
      </c>
      <c r="I90" s="74">
        <v>2</v>
      </c>
      <c r="J90" s="75">
        <v>2</v>
      </c>
    </row>
    <row r="91" spans="1:10" ht="14.25" customHeight="1">
      <c r="A91" s="69" t="s">
        <v>121</v>
      </c>
      <c r="B91" s="70"/>
      <c r="C91" s="71">
        <v>5</v>
      </c>
      <c r="D91" s="71">
        <v>6</v>
      </c>
      <c r="E91" s="71">
        <v>16</v>
      </c>
      <c r="F91" s="71"/>
      <c r="G91" s="72"/>
      <c r="H91" s="73">
        <v>27</v>
      </c>
      <c r="I91" s="74">
        <v>4</v>
      </c>
      <c r="J91" s="75">
        <v>18</v>
      </c>
    </row>
    <row r="92" spans="1:10" ht="14.25" customHeight="1">
      <c r="A92" s="69" t="s">
        <v>122</v>
      </c>
      <c r="B92" s="70"/>
      <c r="C92" s="71"/>
      <c r="D92" s="71">
        <v>3</v>
      </c>
      <c r="E92" s="71">
        <v>2</v>
      </c>
      <c r="F92" s="71"/>
      <c r="G92" s="72"/>
      <c r="H92" s="73">
        <v>5</v>
      </c>
      <c r="I92" s="74"/>
      <c r="J92" s="75">
        <v>1</v>
      </c>
    </row>
    <row r="93" spans="1:10" ht="14.25" customHeight="1">
      <c r="A93" s="69" t="s">
        <v>123</v>
      </c>
      <c r="B93" s="70"/>
      <c r="C93" s="71"/>
      <c r="D93" s="71"/>
      <c r="E93" s="71">
        <v>3</v>
      </c>
      <c r="F93" s="71"/>
      <c r="G93" s="72"/>
      <c r="H93" s="73">
        <v>3</v>
      </c>
      <c r="I93" s="74"/>
      <c r="J93" s="75">
        <v>3</v>
      </c>
    </row>
    <row r="94" spans="1:10" ht="14.25" customHeight="1">
      <c r="A94" s="69" t="s">
        <v>124</v>
      </c>
      <c r="B94" s="70"/>
      <c r="C94" s="71"/>
      <c r="D94" s="71"/>
      <c r="E94" s="71"/>
      <c r="F94" s="71"/>
      <c r="G94" s="72"/>
      <c r="H94" s="73">
        <v>0</v>
      </c>
      <c r="I94" s="74">
        <v>2</v>
      </c>
      <c r="J94" s="75">
        <v>0</v>
      </c>
    </row>
    <row r="95" spans="1:10" ht="14.25" customHeight="1">
      <c r="A95" s="69" t="s">
        <v>125</v>
      </c>
      <c r="B95" s="70">
        <v>2</v>
      </c>
      <c r="C95" s="71">
        <v>1</v>
      </c>
      <c r="D95" s="71"/>
      <c r="E95" s="71">
        <v>2</v>
      </c>
      <c r="F95" s="71"/>
      <c r="G95" s="72"/>
      <c r="H95" s="73">
        <v>5</v>
      </c>
      <c r="I95" s="74">
        <v>1</v>
      </c>
      <c r="J95" s="75">
        <v>4</v>
      </c>
    </row>
    <row r="96" spans="1:10" ht="14.25" customHeight="1">
      <c r="A96" s="69" t="s">
        <v>126</v>
      </c>
      <c r="B96" s="70"/>
      <c r="C96" s="71">
        <v>1</v>
      </c>
      <c r="D96" s="71">
        <v>1</v>
      </c>
      <c r="E96" s="71">
        <v>1</v>
      </c>
      <c r="F96" s="71"/>
      <c r="G96" s="72"/>
      <c r="H96" s="73">
        <v>3</v>
      </c>
      <c r="I96" s="74">
        <v>2</v>
      </c>
      <c r="J96" s="75">
        <v>2</v>
      </c>
    </row>
    <row r="97" spans="1:10" ht="14.25" customHeight="1">
      <c r="A97" s="81" t="s">
        <v>127</v>
      </c>
      <c r="B97" s="76"/>
      <c r="C97" s="77">
        <v>1</v>
      </c>
      <c r="D97" s="77">
        <v>8</v>
      </c>
      <c r="E97" s="77">
        <v>14</v>
      </c>
      <c r="F97" s="77"/>
      <c r="G97" s="78"/>
      <c r="H97" s="79">
        <v>23</v>
      </c>
      <c r="I97" s="80"/>
      <c r="J97" s="82">
        <v>6</v>
      </c>
    </row>
    <row r="98" spans="1:10" ht="14.25" customHeight="1">
      <c r="A98" s="40" t="s">
        <v>40</v>
      </c>
      <c r="B98" s="41">
        <v>6</v>
      </c>
      <c r="C98" s="42">
        <v>7</v>
      </c>
      <c r="D98" s="42">
        <v>0</v>
      </c>
      <c r="E98" s="42">
        <v>74</v>
      </c>
      <c r="F98" s="42">
        <v>0</v>
      </c>
      <c r="G98" s="60">
        <v>46</v>
      </c>
      <c r="H98" s="61">
        <v>133</v>
      </c>
      <c r="I98" s="45">
        <f t="shared" ref="I98:J98" si="11">SUM(I99:I105)</f>
        <v>4</v>
      </c>
      <c r="J98" s="45">
        <f t="shared" si="11"/>
        <v>70</v>
      </c>
    </row>
    <row r="99" spans="1:10" ht="14.25" customHeight="1">
      <c r="A99" s="69" t="s">
        <v>128</v>
      </c>
      <c r="B99" s="70">
        <v>1</v>
      </c>
      <c r="C99" s="71">
        <v>1</v>
      </c>
      <c r="D99" s="71"/>
      <c r="E99" s="71">
        <v>25</v>
      </c>
      <c r="F99" s="71"/>
      <c r="G99" s="72">
        <v>7</v>
      </c>
      <c r="H99" s="73">
        <v>34</v>
      </c>
      <c r="I99" s="74">
        <v>2</v>
      </c>
      <c r="J99" s="75">
        <v>25</v>
      </c>
    </row>
    <row r="100" spans="1:10" ht="14.25" customHeight="1">
      <c r="A100" s="69" t="s">
        <v>129</v>
      </c>
      <c r="B100" s="70">
        <v>1</v>
      </c>
      <c r="C100" s="71"/>
      <c r="D100" s="71"/>
      <c r="E100" s="71">
        <v>1</v>
      </c>
      <c r="F100" s="71"/>
      <c r="G100" s="72">
        <v>19</v>
      </c>
      <c r="H100" s="73">
        <v>21</v>
      </c>
      <c r="I100" s="74">
        <v>2</v>
      </c>
      <c r="J100" s="75">
        <v>1</v>
      </c>
    </row>
    <row r="101" spans="1:10" ht="14.25" customHeight="1">
      <c r="A101" s="69" t="s">
        <v>130</v>
      </c>
      <c r="B101" s="70">
        <v>1</v>
      </c>
      <c r="C101" s="71">
        <v>2</v>
      </c>
      <c r="D101" s="71"/>
      <c r="E101" s="71">
        <v>2</v>
      </c>
      <c r="F101" s="71"/>
      <c r="G101" s="72">
        <v>2</v>
      </c>
      <c r="H101" s="73">
        <v>7</v>
      </c>
      <c r="I101" s="74"/>
      <c r="J101" s="75">
        <v>1</v>
      </c>
    </row>
    <row r="102" spans="1:10" ht="14.25" customHeight="1">
      <c r="A102" s="69" t="s">
        <v>131</v>
      </c>
      <c r="B102" s="70"/>
      <c r="C102" s="71">
        <v>3</v>
      </c>
      <c r="D102" s="71"/>
      <c r="E102" s="71">
        <v>15</v>
      </c>
      <c r="F102" s="71"/>
      <c r="G102" s="72">
        <v>8</v>
      </c>
      <c r="H102" s="73">
        <v>26</v>
      </c>
      <c r="I102" s="74"/>
      <c r="J102" s="75">
        <v>14</v>
      </c>
    </row>
    <row r="103" spans="1:10" ht="14.25" customHeight="1">
      <c r="A103" s="69" t="s">
        <v>132</v>
      </c>
      <c r="B103" s="70">
        <v>1</v>
      </c>
      <c r="C103" s="71">
        <v>1</v>
      </c>
      <c r="D103" s="71"/>
      <c r="E103" s="71">
        <v>4</v>
      </c>
      <c r="F103" s="71"/>
      <c r="G103" s="72">
        <v>9</v>
      </c>
      <c r="H103" s="73">
        <v>15</v>
      </c>
      <c r="I103" s="74"/>
      <c r="J103" s="75">
        <v>1</v>
      </c>
    </row>
    <row r="104" spans="1:10" ht="14.25" customHeight="1">
      <c r="A104" s="69" t="s">
        <v>133</v>
      </c>
      <c r="B104" s="70"/>
      <c r="C104" s="71"/>
      <c r="D104" s="71"/>
      <c r="E104" s="71">
        <v>8</v>
      </c>
      <c r="F104" s="71"/>
      <c r="G104" s="72">
        <v>1</v>
      </c>
      <c r="H104" s="73">
        <v>9</v>
      </c>
      <c r="I104" s="74"/>
      <c r="J104" s="75">
        <v>7</v>
      </c>
    </row>
    <row r="105" spans="1:10" ht="14.25" customHeight="1">
      <c r="A105" s="81" t="s">
        <v>134</v>
      </c>
      <c r="B105" s="76">
        <v>2</v>
      </c>
      <c r="C105" s="77"/>
      <c r="D105" s="77"/>
      <c r="E105" s="77">
        <v>19</v>
      </c>
      <c r="F105" s="77"/>
      <c r="G105" s="78"/>
      <c r="H105" s="79">
        <v>21</v>
      </c>
      <c r="I105" s="80"/>
      <c r="J105" s="82">
        <v>21</v>
      </c>
    </row>
    <row r="106" spans="1:10" ht="14.25" customHeight="1">
      <c r="A106" s="40" t="s">
        <v>41</v>
      </c>
      <c r="B106" s="41">
        <v>1</v>
      </c>
      <c r="C106" s="42">
        <v>9</v>
      </c>
      <c r="D106" s="42">
        <v>0</v>
      </c>
      <c r="E106" s="42">
        <v>18</v>
      </c>
      <c r="F106" s="42">
        <v>0</v>
      </c>
      <c r="G106" s="60">
        <v>11</v>
      </c>
      <c r="H106" s="61">
        <v>39</v>
      </c>
      <c r="I106" s="45">
        <f t="shared" ref="I106:J106" si="12">SUM(I107:I114)</f>
        <v>3</v>
      </c>
      <c r="J106" s="45">
        <f t="shared" si="12"/>
        <v>17</v>
      </c>
    </row>
    <row r="107" spans="1:10" ht="14.25" customHeight="1">
      <c r="A107" s="62" t="s">
        <v>135</v>
      </c>
      <c r="B107" s="63">
        <v>1</v>
      </c>
      <c r="C107" s="64">
        <v>1</v>
      </c>
      <c r="D107" s="64"/>
      <c r="E107" s="64">
        <v>1</v>
      </c>
      <c r="F107" s="64"/>
      <c r="G107" s="65">
        <v>2</v>
      </c>
      <c r="H107" s="66">
        <v>5</v>
      </c>
      <c r="I107" s="67">
        <v>1</v>
      </c>
      <c r="J107" s="68">
        <v>0</v>
      </c>
    </row>
    <row r="108" spans="1:10" ht="14.25" customHeight="1">
      <c r="A108" s="69" t="s">
        <v>136</v>
      </c>
      <c r="B108" s="70"/>
      <c r="C108" s="71"/>
      <c r="D108" s="71"/>
      <c r="E108" s="71"/>
      <c r="F108" s="71"/>
      <c r="G108" s="72">
        <v>1</v>
      </c>
      <c r="H108" s="73">
        <v>1</v>
      </c>
      <c r="I108" s="74">
        <v>2</v>
      </c>
      <c r="J108" s="75">
        <v>0</v>
      </c>
    </row>
    <row r="109" spans="1:10" ht="14.25" customHeight="1">
      <c r="A109" s="69" t="s">
        <v>137</v>
      </c>
      <c r="B109" s="70"/>
      <c r="C109" s="71">
        <v>3</v>
      </c>
      <c r="D109" s="71"/>
      <c r="E109" s="71">
        <v>3</v>
      </c>
      <c r="F109" s="71"/>
      <c r="G109" s="72">
        <v>1</v>
      </c>
      <c r="H109" s="73">
        <v>7</v>
      </c>
      <c r="I109" s="74"/>
      <c r="J109" s="75">
        <v>3</v>
      </c>
    </row>
    <row r="110" spans="1:10" ht="14.25" customHeight="1">
      <c r="A110" s="69" t="s">
        <v>138</v>
      </c>
      <c r="B110" s="70"/>
      <c r="C110" s="71">
        <v>3</v>
      </c>
      <c r="D110" s="71"/>
      <c r="E110" s="71">
        <v>2</v>
      </c>
      <c r="F110" s="71"/>
      <c r="G110" s="72">
        <v>1</v>
      </c>
      <c r="H110" s="73">
        <v>6</v>
      </c>
      <c r="I110" s="74"/>
      <c r="J110" s="75">
        <v>2</v>
      </c>
    </row>
    <row r="111" spans="1:10" ht="14.25" customHeight="1">
      <c r="A111" s="69" t="s">
        <v>139</v>
      </c>
      <c r="B111" s="70"/>
      <c r="C111" s="71">
        <v>1</v>
      </c>
      <c r="D111" s="71"/>
      <c r="E111" s="71">
        <v>4</v>
      </c>
      <c r="F111" s="71"/>
      <c r="G111" s="72"/>
      <c r="H111" s="73">
        <v>5</v>
      </c>
      <c r="I111" s="74"/>
      <c r="J111" s="75">
        <v>4</v>
      </c>
    </row>
    <row r="112" spans="1:10" ht="14.25" customHeight="1">
      <c r="A112" s="69" t="s">
        <v>140</v>
      </c>
      <c r="B112" s="70"/>
      <c r="C112" s="71"/>
      <c r="D112" s="71"/>
      <c r="E112" s="71">
        <v>1</v>
      </c>
      <c r="F112" s="71"/>
      <c r="G112" s="72">
        <v>2</v>
      </c>
      <c r="H112" s="73">
        <v>3</v>
      </c>
      <c r="I112" s="74"/>
      <c r="J112" s="75">
        <v>1</v>
      </c>
    </row>
    <row r="113" spans="1:10" ht="14.25" customHeight="1">
      <c r="A113" s="69" t="s">
        <v>141</v>
      </c>
      <c r="B113" s="70"/>
      <c r="C113" s="71"/>
      <c r="D113" s="71"/>
      <c r="E113" s="71">
        <v>3</v>
      </c>
      <c r="F113" s="71"/>
      <c r="G113" s="72">
        <v>1</v>
      </c>
      <c r="H113" s="73">
        <v>4</v>
      </c>
      <c r="I113" s="74"/>
      <c r="J113" s="75">
        <v>3</v>
      </c>
    </row>
    <row r="114" spans="1:10" ht="14.25" customHeight="1">
      <c r="A114" s="97" t="s">
        <v>142</v>
      </c>
      <c r="B114" s="98"/>
      <c r="C114" s="91">
        <v>1</v>
      </c>
      <c r="D114" s="91"/>
      <c r="E114" s="91">
        <v>4</v>
      </c>
      <c r="F114" s="91"/>
      <c r="G114" s="92">
        <v>3</v>
      </c>
      <c r="H114" s="79">
        <v>8</v>
      </c>
      <c r="I114" s="93"/>
      <c r="J114" s="94">
        <v>4</v>
      </c>
    </row>
    <row r="115" spans="1:10" ht="14.25" customHeight="1"/>
    <row r="116" spans="1:10" ht="14.25" customHeight="1"/>
    <row r="117" spans="1:10" ht="14.25" customHeight="1"/>
    <row r="118" spans="1:10" ht="14.25" customHeight="1"/>
    <row r="119" spans="1:10" ht="14.25" customHeight="1"/>
    <row r="120" spans="1:10" ht="14.25" customHeight="1"/>
    <row r="121" spans="1:10" ht="14.25" customHeight="1"/>
    <row r="122" spans="1:10" ht="14.25" customHeight="1"/>
    <row r="123" spans="1:10" ht="14.25" customHeight="1"/>
    <row r="124" spans="1:10" ht="14.25" customHeight="1"/>
    <row r="125" spans="1:10" ht="14.25" customHeight="1"/>
    <row r="126" spans="1:10" ht="14.25" customHeight="1"/>
    <row r="127" spans="1:10" ht="14.25" customHeight="1"/>
    <row r="128" spans="1:10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3">
    <mergeCell ref="A1:J1"/>
    <mergeCell ref="A2:J2"/>
    <mergeCell ref="B3:J3"/>
  </mergeCells>
  <pageMargins left="0.23622047244094491" right="0.23622047244094491" top="0.74803149606299213" bottom="0.74803149606299213" header="0" footer="0"/>
  <pageSetup paperSize="9" orientation="portrait" r:id="rId1"/>
  <headerFoot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1000"/>
  <sheetViews>
    <sheetView workbookViewId="0"/>
  </sheetViews>
  <sheetFormatPr defaultColWidth="14.44140625" defaultRowHeight="15" customHeight="1"/>
  <cols>
    <col min="1" max="1" width="24.88671875" customWidth="1"/>
    <col min="2" max="2" width="9.33203125" customWidth="1"/>
    <col min="3" max="5" width="8.6640625" customWidth="1"/>
    <col min="6" max="6" width="8.109375" customWidth="1"/>
    <col min="7" max="7" width="8.44140625" customWidth="1"/>
    <col min="8" max="26" width="8.6640625" customWidth="1"/>
  </cols>
  <sheetData>
    <row r="1" spans="1:8" ht="14.25" customHeight="1">
      <c r="A1" s="105" t="s">
        <v>0</v>
      </c>
      <c r="B1" s="100"/>
      <c r="C1" s="100"/>
      <c r="D1" s="100"/>
      <c r="E1" s="100"/>
      <c r="F1" s="100"/>
      <c r="G1" s="100"/>
      <c r="H1" s="100"/>
    </row>
    <row r="2" spans="1:8" ht="14.25" customHeight="1">
      <c r="A2" s="1"/>
      <c r="B2" s="1"/>
      <c r="C2" s="1"/>
      <c r="D2" s="1"/>
      <c r="E2" s="1"/>
      <c r="F2" s="1"/>
      <c r="G2" s="2"/>
      <c r="H2" s="2"/>
    </row>
    <row r="3" spans="1:8" ht="14.25" customHeight="1">
      <c r="A3" s="106" t="s">
        <v>2</v>
      </c>
      <c r="B3" s="107"/>
      <c r="C3" s="107"/>
      <c r="D3" s="107"/>
      <c r="E3" s="107"/>
      <c r="F3" s="107"/>
      <c r="G3" s="107"/>
      <c r="H3" s="107"/>
    </row>
    <row r="4" spans="1:8" ht="14.25" customHeight="1">
      <c r="A4" s="108" t="s">
        <v>5</v>
      </c>
      <c r="B4" s="110" t="s">
        <v>7</v>
      </c>
      <c r="C4" s="111"/>
      <c r="D4" s="111"/>
      <c r="E4" s="111"/>
      <c r="F4" s="111"/>
      <c r="G4" s="111"/>
      <c r="H4" s="112"/>
    </row>
    <row r="5" spans="1:8" ht="14.25" customHeight="1">
      <c r="A5" s="109"/>
      <c r="B5" s="7" t="s">
        <v>15</v>
      </c>
      <c r="C5" s="8" t="s">
        <v>16</v>
      </c>
      <c r="D5" s="9" t="s">
        <v>17</v>
      </c>
      <c r="E5" s="10" t="s">
        <v>18</v>
      </c>
      <c r="F5" s="8" t="s">
        <v>19</v>
      </c>
      <c r="G5" s="9" t="s">
        <v>20</v>
      </c>
      <c r="H5" s="10" t="s">
        <v>21</v>
      </c>
    </row>
    <row r="6" spans="1:8" ht="14.25" customHeight="1">
      <c r="A6" s="11" t="s">
        <v>22</v>
      </c>
      <c r="B6" s="13">
        <f>SUM(B7:B20)</f>
        <v>1249</v>
      </c>
      <c r="C6" s="15">
        <v>163</v>
      </c>
      <c r="D6" s="16">
        <v>301</v>
      </c>
      <c r="E6" s="17">
        <v>301</v>
      </c>
      <c r="F6" s="19">
        <f t="shared" ref="F6:G6" si="0">SUM(F7:F20)</f>
        <v>95</v>
      </c>
      <c r="G6" s="21">
        <f t="shared" si="0"/>
        <v>171</v>
      </c>
      <c r="H6" s="22">
        <v>239</v>
      </c>
    </row>
    <row r="7" spans="1:8" ht="14.25" customHeight="1">
      <c r="A7" s="24" t="s">
        <v>27</v>
      </c>
      <c r="B7" s="26">
        <f t="shared" ref="B7:B20" si="1">SUM(C7:H7)</f>
        <v>8</v>
      </c>
      <c r="C7" s="27">
        <v>1</v>
      </c>
      <c r="D7" s="28">
        <v>3</v>
      </c>
      <c r="E7" s="29">
        <v>1</v>
      </c>
      <c r="F7" s="27"/>
      <c r="G7" s="28"/>
      <c r="H7" s="29">
        <v>3</v>
      </c>
    </row>
    <row r="8" spans="1:8" ht="14.25" customHeight="1">
      <c r="A8" s="30" t="s">
        <v>28</v>
      </c>
      <c r="B8" s="32">
        <f t="shared" si="1"/>
        <v>220</v>
      </c>
      <c r="C8" s="33">
        <v>33</v>
      </c>
      <c r="D8" s="35">
        <v>49</v>
      </c>
      <c r="E8" s="37">
        <v>71</v>
      </c>
      <c r="F8" s="33">
        <v>20</v>
      </c>
      <c r="G8" s="35">
        <v>8</v>
      </c>
      <c r="H8" s="39">
        <v>39</v>
      </c>
    </row>
    <row r="9" spans="1:8" ht="14.25" customHeight="1">
      <c r="A9" s="30" t="s">
        <v>30</v>
      </c>
      <c r="B9" s="32">
        <f t="shared" si="1"/>
        <v>101</v>
      </c>
      <c r="C9" s="33">
        <v>7</v>
      </c>
      <c r="D9" s="35">
        <v>19</v>
      </c>
      <c r="E9" s="37">
        <v>30</v>
      </c>
      <c r="F9" s="33">
        <v>8</v>
      </c>
      <c r="G9" s="35">
        <v>19</v>
      </c>
      <c r="H9" s="39">
        <v>18</v>
      </c>
    </row>
    <row r="10" spans="1:8" ht="14.25" customHeight="1">
      <c r="A10" s="30" t="s">
        <v>31</v>
      </c>
      <c r="B10" s="32">
        <f t="shared" si="1"/>
        <v>33</v>
      </c>
      <c r="C10" s="33">
        <v>5</v>
      </c>
      <c r="D10" s="35">
        <v>9</v>
      </c>
      <c r="E10" s="37">
        <v>13</v>
      </c>
      <c r="F10" s="33">
        <v>3</v>
      </c>
      <c r="G10" s="35">
        <v>1</v>
      </c>
      <c r="H10" s="39">
        <v>2</v>
      </c>
    </row>
    <row r="11" spans="1:8" ht="14.25" customHeight="1">
      <c r="A11" s="30" t="s">
        <v>32</v>
      </c>
      <c r="B11" s="32">
        <f t="shared" si="1"/>
        <v>82</v>
      </c>
      <c r="C11" s="33">
        <v>8</v>
      </c>
      <c r="D11" s="35">
        <v>26</v>
      </c>
      <c r="E11" s="37">
        <v>16</v>
      </c>
      <c r="F11" s="33">
        <v>6</v>
      </c>
      <c r="G11" s="35">
        <v>12</v>
      </c>
      <c r="H11" s="39">
        <v>14</v>
      </c>
    </row>
    <row r="12" spans="1:8" ht="14.25" customHeight="1">
      <c r="A12" s="30" t="s">
        <v>33</v>
      </c>
      <c r="B12" s="32">
        <f t="shared" si="1"/>
        <v>37</v>
      </c>
      <c r="C12" s="33">
        <v>10</v>
      </c>
      <c r="D12" s="35">
        <v>11</v>
      </c>
      <c r="E12" s="37">
        <v>5</v>
      </c>
      <c r="F12" s="33">
        <v>3</v>
      </c>
      <c r="G12" s="35">
        <v>1</v>
      </c>
      <c r="H12" s="39">
        <v>7</v>
      </c>
    </row>
    <row r="13" spans="1:8" ht="14.25" customHeight="1">
      <c r="A13" s="30" t="s">
        <v>34</v>
      </c>
      <c r="B13" s="32">
        <f t="shared" si="1"/>
        <v>43</v>
      </c>
      <c r="C13" s="33">
        <v>9</v>
      </c>
      <c r="D13" s="35">
        <v>13</v>
      </c>
      <c r="E13" s="37">
        <v>7</v>
      </c>
      <c r="F13" s="33">
        <v>4</v>
      </c>
      <c r="G13" s="35">
        <v>4</v>
      </c>
      <c r="H13" s="39">
        <v>6</v>
      </c>
    </row>
    <row r="14" spans="1:8" ht="14.25" customHeight="1">
      <c r="A14" s="30" t="s">
        <v>35</v>
      </c>
      <c r="B14" s="32">
        <f t="shared" si="1"/>
        <v>74</v>
      </c>
      <c r="C14" s="33">
        <v>10</v>
      </c>
      <c r="D14" s="35">
        <v>19</v>
      </c>
      <c r="E14" s="37">
        <v>15</v>
      </c>
      <c r="F14" s="33">
        <v>6</v>
      </c>
      <c r="G14" s="35">
        <v>12</v>
      </c>
      <c r="H14" s="39">
        <v>12</v>
      </c>
    </row>
    <row r="15" spans="1:8" ht="14.25" customHeight="1">
      <c r="A15" s="30" t="s">
        <v>36</v>
      </c>
      <c r="B15" s="32">
        <f t="shared" si="1"/>
        <v>60</v>
      </c>
      <c r="C15" s="33">
        <v>4</v>
      </c>
      <c r="D15" s="35">
        <v>17</v>
      </c>
      <c r="E15" s="37">
        <v>11</v>
      </c>
      <c r="F15" s="33">
        <v>3</v>
      </c>
      <c r="G15" s="35">
        <v>22</v>
      </c>
      <c r="H15" s="39">
        <v>3</v>
      </c>
    </row>
    <row r="16" spans="1:8" ht="14.25" customHeight="1">
      <c r="A16" s="30" t="s">
        <v>37</v>
      </c>
      <c r="B16" s="32">
        <f t="shared" si="1"/>
        <v>149</v>
      </c>
      <c r="C16" s="33">
        <v>17</v>
      </c>
      <c r="D16" s="35">
        <v>29</v>
      </c>
      <c r="E16" s="37">
        <v>43</v>
      </c>
      <c r="F16" s="33">
        <v>6</v>
      </c>
      <c r="G16" s="35">
        <v>18</v>
      </c>
      <c r="H16" s="39">
        <v>36</v>
      </c>
    </row>
    <row r="17" spans="1:8" ht="14.25" customHeight="1">
      <c r="A17" s="30" t="s">
        <v>38</v>
      </c>
      <c r="B17" s="32">
        <f t="shared" si="1"/>
        <v>197</v>
      </c>
      <c r="C17" s="33">
        <v>28</v>
      </c>
      <c r="D17" s="35">
        <v>41</v>
      </c>
      <c r="E17" s="37">
        <v>44</v>
      </c>
      <c r="F17" s="33">
        <v>16</v>
      </c>
      <c r="G17" s="35">
        <v>37</v>
      </c>
      <c r="H17" s="39">
        <v>31</v>
      </c>
    </row>
    <row r="18" spans="1:8" ht="14.25" customHeight="1">
      <c r="A18" s="30" t="s">
        <v>39</v>
      </c>
      <c r="B18" s="32">
        <f t="shared" si="1"/>
        <v>73</v>
      </c>
      <c r="C18" s="33">
        <v>6</v>
      </c>
      <c r="D18" s="35">
        <v>13</v>
      </c>
      <c r="E18" s="37">
        <v>15</v>
      </c>
      <c r="F18" s="33">
        <v>2</v>
      </c>
      <c r="G18" s="35">
        <v>12</v>
      </c>
      <c r="H18" s="39">
        <v>25</v>
      </c>
    </row>
    <row r="19" spans="1:8" ht="14.25" customHeight="1">
      <c r="A19" s="30" t="s">
        <v>40</v>
      </c>
      <c r="B19" s="32">
        <f t="shared" si="1"/>
        <v>133</v>
      </c>
      <c r="C19" s="33">
        <v>18</v>
      </c>
      <c r="D19" s="35">
        <v>44</v>
      </c>
      <c r="E19" s="37">
        <v>19</v>
      </c>
      <c r="F19" s="33">
        <v>14</v>
      </c>
      <c r="G19" s="35">
        <v>18</v>
      </c>
      <c r="H19" s="39">
        <v>20</v>
      </c>
    </row>
    <row r="20" spans="1:8" ht="14.25" customHeight="1">
      <c r="A20" s="44" t="s">
        <v>41</v>
      </c>
      <c r="B20" s="47">
        <f t="shared" si="1"/>
        <v>39</v>
      </c>
      <c r="C20" s="48">
        <v>7</v>
      </c>
      <c r="D20" s="49">
        <v>8</v>
      </c>
      <c r="E20" s="51">
        <v>11</v>
      </c>
      <c r="F20" s="48">
        <v>4</v>
      </c>
      <c r="G20" s="49">
        <v>7</v>
      </c>
      <c r="H20" s="53">
        <v>2</v>
      </c>
    </row>
    <row r="21" spans="1:8" ht="14.25" customHeight="1"/>
    <row r="22" spans="1:8" ht="14.25" customHeight="1"/>
    <row r="23" spans="1:8" ht="14.25" customHeight="1"/>
    <row r="24" spans="1:8" ht="14.25" customHeight="1"/>
    <row r="25" spans="1:8" ht="14.25" customHeight="1"/>
    <row r="26" spans="1:8" ht="14.25" customHeight="1"/>
    <row r="27" spans="1:8" ht="14.25" customHeight="1"/>
    <row r="28" spans="1:8" ht="14.25" customHeight="1"/>
    <row r="29" spans="1:8" ht="14.25" customHeight="1"/>
    <row r="30" spans="1:8" ht="14.25" customHeight="1"/>
    <row r="31" spans="1:8" ht="14.25" customHeight="1"/>
    <row r="32" spans="1:8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mergeCells count="4">
    <mergeCell ref="A1:H1"/>
    <mergeCell ref="A3:H3"/>
    <mergeCell ref="A4:A5"/>
    <mergeCell ref="B4:H4"/>
  </mergeCells>
  <pageMargins left="0.7" right="0.7" top="0.78740157499999996" bottom="0.78740157499999996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00"/>
  <sheetViews>
    <sheetView workbookViewId="0"/>
  </sheetViews>
  <sheetFormatPr defaultColWidth="14.44140625" defaultRowHeight="15" customHeight="1"/>
  <cols>
    <col min="1" max="26" width="8.6640625" customWidth="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8740157499999996" bottom="0.78740157499999996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A1000"/>
  <sheetViews>
    <sheetView workbookViewId="0"/>
  </sheetViews>
  <sheetFormatPr defaultColWidth="14.44140625" defaultRowHeight="15" customHeight="1"/>
  <cols>
    <col min="1" max="26" width="8.6640625" customWidth="1"/>
  </cols>
  <sheetData>
    <row r="1" ht="14.25" customHeight="1"/>
    <row r="2" ht="14.25" customHeight="1"/>
    <row r="3" ht="14.25" customHeight="1"/>
    <row r="4" ht="14.25" customHeight="1"/>
    <row r="5" ht="14.25" customHeight="1"/>
    <row r="6" ht="14.25" customHeight="1"/>
    <row r="7" ht="14.25" customHeight="1"/>
    <row r="8" ht="14.25" customHeight="1"/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ageMargins left="0.7" right="0.7" top="0.78740157499999996" bottom="0.78740157499999996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Příloha 1</vt:lpstr>
      <vt:lpstr>Příloha 2</vt:lpstr>
      <vt:lpstr>List3</vt:lpstr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Makovec_r</cp:lastModifiedBy>
  <cp:lastPrinted>2018-04-03T09:10:20Z</cp:lastPrinted>
  <dcterms:modified xsi:type="dcterms:W3CDTF">2018-04-03T09:10:31Z</dcterms:modified>
</cp:coreProperties>
</file>